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2840" tabRatio="699"/>
  </bookViews>
  <sheets>
    <sheet name="Белгородская" sheetId="1" r:id="rId1"/>
    <sheet name="Брянская" sheetId="2" r:id="rId2"/>
    <sheet name="Владимирская" sheetId="3" r:id="rId3"/>
    <sheet name="Воронежская" sheetId="4" r:id="rId4"/>
    <sheet name="Ивановская" sheetId="5" r:id="rId5"/>
    <sheet name="Калужская" sheetId="6" r:id="rId6"/>
    <sheet name="Костромская" sheetId="7" r:id="rId7"/>
    <sheet name="Курская" sheetId="8" r:id="rId8"/>
    <sheet name="Липецкая" sheetId="9" r:id="rId9"/>
    <sheet name="Московская" sheetId="10" r:id="rId10"/>
    <sheet name="Орловская" sheetId="11" r:id="rId11"/>
    <sheet name="Рязанская" sheetId="12" r:id="rId12"/>
    <sheet name="Смоленская" sheetId="13" r:id="rId13"/>
    <sheet name="Тамбовская" sheetId="14" r:id="rId14"/>
    <sheet name="Тверская" sheetId="15" r:id="rId15"/>
    <sheet name="Тульская" sheetId="16" r:id="rId16"/>
    <sheet name="Ярославская" sheetId="17" r:id="rId17"/>
    <sheet name="Москва" sheetId="18" r:id="rId18"/>
    <sheet name="Карелия" sheetId="19" r:id="rId19"/>
    <sheet name="Коми" sheetId="20" r:id="rId20"/>
    <sheet name="Архангельская" sheetId="87" r:id="rId21"/>
    <sheet name="Ненецкий АО" sheetId="22" r:id="rId22"/>
    <sheet name="Вологодская" sheetId="23" r:id="rId23"/>
    <sheet name="Калининградская" sheetId="24" r:id="rId24"/>
    <sheet name="Ленинградская" sheetId="25" r:id="rId25"/>
    <sheet name="Мурманская" sheetId="26" r:id="rId26"/>
    <sheet name="Новгородская" sheetId="27" r:id="rId27"/>
    <sheet name="Псковская" sheetId="28" r:id="rId28"/>
    <sheet name="Санкт-Петербург" sheetId="29" r:id="rId29"/>
    <sheet name="Адыгея" sheetId="30" r:id="rId30"/>
    <sheet name="Калмыкия" sheetId="31" r:id="rId31"/>
    <sheet name="Краснодарский" sheetId="32" r:id="rId32"/>
    <sheet name="Астраханская" sheetId="33" r:id="rId33"/>
    <sheet name="Волгоградская" sheetId="34" r:id="rId34"/>
    <sheet name="Ростовская" sheetId="35" r:id="rId35"/>
    <sheet name="Дагестан" sheetId="36" r:id="rId36"/>
    <sheet name="Ингушетия" sheetId="37" r:id="rId37"/>
    <sheet name="Кабардино-Балкарская" sheetId="38" r:id="rId38"/>
    <sheet name="Карачаево-Черкесская" sheetId="39" r:id="rId39"/>
    <sheet name="Северная Осетия-Алания" sheetId="40" r:id="rId40"/>
    <sheet name="Чеченская" sheetId="41" r:id="rId41"/>
    <sheet name="Ставропольский" sheetId="42" r:id="rId42"/>
    <sheet name="Башкортостан" sheetId="43" r:id="rId43"/>
    <sheet name="Марий Эл" sheetId="44" r:id="rId44"/>
    <sheet name="Мордовия" sheetId="45" r:id="rId45"/>
    <sheet name="Татарстан" sheetId="46" r:id="rId46"/>
    <sheet name="Удмуртская" sheetId="47" r:id="rId47"/>
    <sheet name="Чувашская" sheetId="48" r:id="rId48"/>
    <sheet name="Кировская" sheetId="49" r:id="rId49"/>
    <sheet name="Пермский" sheetId="84" r:id="rId50"/>
    <sheet name="Нижегородская" sheetId="50" r:id="rId51"/>
    <sheet name="Оренбургская" sheetId="51" r:id="rId52"/>
    <sheet name="Пензенская" sheetId="52" r:id="rId53"/>
    <sheet name="Самарская" sheetId="53" r:id="rId54"/>
    <sheet name="Саратовская" sheetId="54" r:id="rId55"/>
    <sheet name="Ульяновская" sheetId="55" r:id="rId56"/>
    <sheet name="Курганская" sheetId="56" r:id="rId57"/>
    <sheet name="Свердловская" sheetId="57" r:id="rId58"/>
    <sheet name="Тюменская" sheetId="86" r:id="rId59"/>
    <sheet name="Ханты-Мансийский " sheetId="59" r:id="rId60"/>
    <sheet name="Ямало-Ненецкий" sheetId="60" r:id="rId61"/>
    <sheet name="Челябинская" sheetId="61" r:id="rId62"/>
    <sheet name="Респ. Алтай" sheetId="62" r:id="rId63"/>
    <sheet name="Бурятия" sheetId="63" r:id="rId64"/>
    <sheet name="Тыва" sheetId="64" r:id="rId65"/>
    <sheet name="Хакасия" sheetId="65" r:id="rId66"/>
    <sheet name="Алтайский" sheetId="66" r:id="rId67"/>
    <sheet name="Забайкальский" sheetId="67" r:id="rId68"/>
    <sheet name="Красноярский" sheetId="68" r:id="rId69"/>
    <sheet name="Иркутская" sheetId="69" r:id="rId70"/>
    <sheet name="Кемеровская" sheetId="70" r:id="rId71"/>
    <sheet name="Новосибирская" sheetId="71" r:id="rId72"/>
    <sheet name="Омская" sheetId="72" r:id="rId73"/>
    <sheet name="Томская" sheetId="73" r:id="rId74"/>
    <sheet name="Саха (Якутия)" sheetId="74" r:id="rId75"/>
    <sheet name="Камчатский" sheetId="75" r:id="rId76"/>
    <sheet name="Приморский" sheetId="76" r:id="rId77"/>
    <sheet name="Хабаровский" sheetId="77" r:id="rId78"/>
    <sheet name="Амурская" sheetId="78" r:id="rId79"/>
    <sheet name="Магаданская" sheetId="79" r:id="rId80"/>
    <sheet name="Сахалинская" sheetId="80" r:id="rId81"/>
    <sheet name="Еврейская" sheetId="81" r:id="rId82"/>
    <sheet name="Чукотский" sheetId="82" r:id="rId83"/>
  </sheets>
  <calcPr calcId="125725"/>
</workbook>
</file>

<file path=xl/calcChain.xml><?xml version="1.0" encoding="utf-8"?>
<calcChain xmlns="http://schemas.openxmlformats.org/spreadsheetml/2006/main">
  <c r="H10" i="87"/>
  <c r="G10"/>
  <c r="F10"/>
  <c r="E10"/>
  <c r="H9"/>
  <c r="H11" s="1"/>
  <c r="G9"/>
  <c r="G11" s="1"/>
  <c r="F9"/>
  <c r="F11" s="1"/>
  <c r="E9"/>
  <c r="E11" s="1"/>
  <c r="H10" i="86"/>
  <c r="G10"/>
  <c r="F10"/>
  <c r="E10"/>
  <c r="H9"/>
  <c r="H11" s="1"/>
  <c r="G9"/>
  <c r="G11" s="1"/>
  <c r="F9"/>
  <c r="F11" s="1"/>
  <c r="E9"/>
  <c r="E11" s="1"/>
  <c r="H10" i="84"/>
  <c r="G10"/>
  <c r="F10"/>
  <c r="E10"/>
  <c r="H9"/>
  <c r="H11" s="1"/>
  <c r="G9"/>
  <c r="G11" s="1"/>
  <c r="F9"/>
  <c r="F11" s="1"/>
  <c r="E9"/>
  <c r="E11" s="1"/>
  <c r="H10" i="82"/>
  <c r="G10"/>
  <c r="F10"/>
  <c r="E10"/>
  <c r="H9"/>
  <c r="H11" s="1"/>
  <c r="G9"/>
  <c r="G11" s="1"/>
  <c r="F9"/>
  <c r="F11" s="1"/>
  <c r="E9"/>
  <c r="E11" s="1"/>
  <c r="H10" i="81"/>
  <c r="G10"/>
  <c r="F10"/>
  <c r="E10"/>
  <c r="H9"/>
  <c r="H11" s="1"/>
  <c r="G9"/>
  <c r="G11" s="1"/>
  <c r="F9"/>
  <c r="F11" s="1"/>
  <c r="E9"/>
  <c r="E11" s="1"/>
  <c r="H10" i="80"/>
  <c r="G10"/>
  <c r="F10"/>
  <c r="E10"/>
  <c r="H9"/>
  <c r="H11" s="1"/>
  <c r="G9"/>
  <c r="G11" s="1"/>
  <c r="F9"/>
  <c r="F11" s="1"/>
  <c r="E9"/>
  <c r="E11" s="1"/>
  <c r="H10" i="79"/>
  <c r="G10"/>
  <c r="F10"/>
  <c r="E10"/>
  <c r="H9"/>
  <c r="H11" s="1"/>
  <c r="G9"/>
  <c r="G11" s="1"/>
  <c r="F9"/>
  <c r="F11" s="1"/>
  <c r="E9"/>
  <c r="E11" s="1"/>
  <c r="H10" i="78"/>
  <c r="G10"/>
  <c r="F10"/>
  <c r="E10"/>
  <c r="H9"/>
  <c r="H11" s="1"/>
  <c r="G9"/>
  <c r="G11" s="1"/>
  <c r="F9"/>
  <c r="F11" s="1"/>
  <c r="E9"/>
  <c r="E11" s="1"/>
  <c r="H10" i="77"/>
  <c r="G10"/>
  <c r="F10"/>
  <c r="E10"/>
  <c r="H9"/>
  <c r="H11" s="1"/>
  <c r="G9"/>
  <c r="G11" s="1"/>
  <c r="F9"/>
  <c r="F11" s="1"/>
  <c r="E9"/>
  <c r="E11" s="1"/>
  <c r="H10" i="76"/>
  <c r="G10"/>
  <c r="F10"/>
  <c r="E10"/>
  <c r="H9"/>
  <c r="H11" s="1"/>
  <c r="G9"/>
  <c r="G11" s="1"/>
  <c r="F9"/>
  <c r="F11" s="1"/>
  <c r="E9"/>
  <c r="E11" s="1"/>
  <c r="H10" i="75"/>
  <c r="G10"/>
  <c r="F10"/>
  <c r="E10"/>
  <c r="H9"/>
  <c r="H11" s="1"/>
  <c r="G9"/>
  <c r="G11" s="1"/>
  <c r="F9"/>
  <c r="F11" s="1"/>
  <c r="E9"/>
  <c r="E11" s="1"/>
  <c r="H10" i="74"/>
  <c r="G10"/>
  <c r="F10"/>
  <c r="E10"/>
  <c r="H9"/>
  <c r="H11" s="1"/>
  <c r="G9"/>
  <c r="G11" s="1"/>
  <c r="F9"/>
  <c r="F11" s="1"/>
  <c r="E9"/>
  <c r="E11" s="1"/>
  <c r="H10" i="73"/>
  <c r="G10"/>
  <c r="F10"/>
  <c r="E10"/>
  <c r="H9"/>
  <c r="H11" s="1"/>
  <c r="G9"/>
  <c r="G11" s="1"/>
  <c r="F9"/>
  <c r="F11" s="1"/>
  <c r="E9"/>
  <c r="E11" s="1"/>
  <c r="H10" i="72"/>
  <c r="G10"/>
  <c r="F10"/>
  <c r="E10"/>
  <c r="H9"/>
  <c r="H11" s="1"/>
  <c r="G9"/>
  <c r="G11" s="1"/>
  <c r="F9"/>
  <c r="F11" s="1"/>
  <c r="E9"/>
  <c r="E11" s="1"/>
  <c r="H10" i="71"/>
  <c r="G10"/>
  <c r="F10"/>
  <c r="E10"/>
  <c r="H9"/>
  <c r="H11" s="1"/>
  <c r="G9"/>
  <c r="G11" s="1"/>
  <c r="F9"/>
  <c r="F11" s="1"/>
  <c r="E9"/>
  <c r="E11" s="1"/>
  <c r="H10" i="70"/>
  <c r="G10"/>
  <c r="F10"/>
  <c r="E10"/>
  <c r="H9"/>
  <c r="H11" s="1"/>
  <c r="G9"/>
  <c r="G11" s="1"/>
  <c r="F9"/>
  <c r="F11" s="1"/>
  <c r="E9"/>
  <c r="E11" s="1"/>
  <c r="H10" i="69"/>
  <c r="G10"/>
  <c r="F10"/>
  <c r="E10"/>
  <c r="H9"/>
  <c r="H11" s="1"/>
  <c r="G9"/>
  <c r="G11" s="1"/>
  <c r="F9"/>
  <c r="F11" s="1"/>
  <c r="E9"/>
  <c r="E11" s="1"/>
  <c r="H10" i="68"/>
  <c r="G10"/>
  <c r="F10"/>
  <c r="E10"/>
  <c r="H9"/>
  <c r="H11" s="1"/>
  <c r="G9"/>
  <c r="G11" s="1"/>
  <c r="F9"/>
  <c r="F11" s="1"/>
  <c r="E9"/>
  <c r="E11" s="1"/>
  <c r="H10" i="67"/>
  <c r="G10"/>
  <c r="F10"/>
  <c r="E10"/>
  <c r="H9"/>
  <c r="H11" s="1"/>
  <c r="G9"/>
  <c r="G11" s="1"/>
  <c r="F9"/>
  <c r="F11" s="1"/>
  <c r="E9"/>
  <c r="E11" s="1"/>
  <c r="H10" i="66"/>
  <c r="G10"/>
  <c r="F10"/>
  <c r="E10"/>
  <c r="H9"/>
  <c r="H11" s="1"/>
  <c r="G9"/>
  <c r="G11" s="1"/>
  <c r="F9"/>
  <c r="F11" s="1"/>
  <c r="E9"/>
  <c r="E11" s="1"/>
  <c r="H10" i="65"/>
  <c r="G10"/>
  <c r="F10"/>
  <c r="E10"/>
  <c r="H9"/>
  <c r="H11" s="1"/>
  <c r="G9"/>
  <c r="G11" s="1"/>
  <c r="F9"/>
  <c r="F11" s="1"/>
  <c r="E9"/>
  <c r="E11" s="1"/>
  <c r="H10" i="64"/>
  <c r="G10"/>
  <c r="F10"/>
  <c r="E10"/>
  <c r="H9"/>
  <c r="H11" s="1"/>
  <c r="G9"/>
  <c r="G11" s="1"/>
  <c r="F9"/>
  <c r="F11" s="1"/>
  <c r="E9"/>
  <c r="E11" s="1"/>
  <c r="H10" i="63"/>
  <c r="G10"/>
  <c r="F10"/>
  <c r="E10"/>
  <c r="H9"/>
  <c r="H11" s="1"/>
  <c r="G9"/>
  <c r="G11" s="1"/>
  <c r="F9"/>
  <c r="F11" s="1"/>
  <c r="E9"/>
  <c r="E11" s="1"/>
  <c r="H10" i="62"/>
  <c r="G10"/>
  <c r="F10"/>
  <c r="E10"/>
  <c r="H9"/>
  <c r="H11" s="1"/>
  <c r="G9"/>
  <c r="G11" s="1"/>
  <c r="F9"/>
  <c r="F11" s="1"/>
  <c r="E9"/>
  <c r="E11" s="1"/>
  <c r="H10" i="61"/>
  <c r="G10"/>
  <c r="F10"/>
  <c r="E10"/>
  <c r="H9"/>
  <c r="H11" s="1"/>
  <c r="G9"/>
  <c r="G11" s="1"/>
  <c r="F9"/>
  <c r="F11" s="1"/>
  <c r="E9"/>
  <c r="E11" s="1"/>
  <c r="H10" i="60"/>
  <c r="G10"/>
  <c r="F10"/>
  <c r="E10"/>
  <c r="H9"/>
  <c r="H11" s="1"/>
  <c r="G9"/>
  <c r="G11" s="1"/>
  <c r="F9"/>
  <c r="F11" s="1"/>
  <c r="E9"/>
  <c r="E11" s="1"/>
  <c r="H10" i="59"/>
  <c r="G10"/>
  <c r="F10"/>
  <c r="E10"/>
  <c r="H9"/>
  <c r="H11" s="1"/>
  <c r="G9"/>
  <c r="G11" s="1"/>
  <c r="F9"/>
  <c r="F11" s="1"/>
  <c r="E9"/>
  <c r="E11" s="1"/>
  <c r="H10" i="57"/>
  <c r="G10"/>
  <c r="F10"/>
  <c r="E10"/>
  <c r="H9"/>
  <c r="H11" s="1"/>
  <c r="G9"/>
  <c r="G11" s="1"/>
  <c r="F9"/>
  <c r="F11" s="1"/>
  <c r="E9"/>
  <c r="E11" s="1"/>
  <c r="H10" i="56"/>
  <c r="G10"/>
  <c r="F10"/>
  <c r="E10"/>
  <c r="H9"/>
  <c r="H11" s="1"/>
  <c r="G9"/>
  <c r="G11" s="1"/>
  <c r="F9"/>
  <c r="F11" s="1"/>
  <c r="E9"/>
  <c r="E11" s="1"/>
  <c r="H10" i="55"/>
  <c r="G10"/>
  <c r="F10"/>
  <c r="E10"/>
  <c r="H9"/>
  <c r="H11" s="1"/>
  <c r="G9"/>
  <c r="G11" s="1"/>
  <c r="F9"/>
  <c r="F11" s="1"/>
  <c r="E9"/>
  <c r="E11" s="1"/>
  <c r="H10" i="54"/>
  <c r="G10"/>
  <c r="F10"/>
  <c r="E10"/>
  <c r="H9"/>
  <c r="H11" s="1"/>
  <c r="G9"/>
  <c r="G11" s="1"/>
  <c r="F9"/>
  <c r="F11" s="1"/>
  <c r="E9"/>
  <c r="E11" s="1"/>
  <c r="H10" i="53"/>
  <c r="G10"/>
  <c r="F10"/>
  <c r="E10"/>
  <c r="H9"/>
  <c r="H11" s="1"/>
  <c r="G9"/>
  <c r="G11" s="1"/>
  <c r="F9"/>
  <c r="F11" s="1"/>
  <c r="E9"/>
  <c r="E11" s="1"/>
  <c r="H10" i="52"/>
  <c r="G10"/>
  <c r="F10"/>
  <c r="E10"/>
  <c r="H9"/>
  <c r="H11" s="1"/>
  <c r="G9"/>
  <c r="G11" s="1"/>
  <c r="F9"/>
  <c r="F11" s="1"/>
  <c r="E9"/>
  <c r="E11" s="1"/>
  <c r="H10" i="51"/>
  <c r="G10"/>
  <c r="F10"/>
  <c r="E10"/>
  <c r="H9"/>
  <c r="H11" s="1"/>
  <c r="G9"/>
  <c r="G11" s="1"/>
  <c r="F9"/>
  <c r="F11" s="1"/>
  <c r="E9"/>
  <c r="E11" s="1"/>
  <c r="H10" i="50"/>
  <c r="G10"/>
  <c r="F10"/>
  <c r="E10"/>
  <c r="H9"/>
  <c r="H11" s="1"/>
  <c r="G9"/>
  <c r="G11" s="1"/>
  <c r="F9"/>
  <c r="F11" s="1"/>
  <c r="E9"/>
  <c r="E11" s="1"/>
  <c r="H10" i="49"/>
  <c r="G10"/>
  <c r="F10"/>
  <c r="E10"/>
  <c r="H9"/>
  <c r="H11" s="1"/>
  <c r="G9"/>
  <c r="G11" s="1"/>
  <c r="F9"/>
  <c r="F11" s="1"/>
  <c r="E9"/>
  <c r="E11" s="1"/>
  <c r="H11" i="48"/>
  <c r="G11"/>
  <c r="F11"/>
  <c r="E11"/>
  <c r="H10"/>
  <c r="H12" s="1"/>
  <c r="G10"/>
  <c r="G12" s="1"/>
  <c r="F10"/>
  <c r="F12" s="1"/>
  <c r="E10"/>
  <c r="E12" s="1"/>
  <c r="H10" i="47"/>
  <c r="G10"/>
  <c r="F10"/>
  <c r="E10"/>
  <c r="H9"/>
  <c r="H11" s="1"/>
  <c r="G9"/>
  <c r="G11" s="1"/>
  <c r="F9"/>
  <c r="F11" s="1"/>
  <c r="E9"/>
  <c r="E11" s="1"/>
  <c r="H10" i="46"/>
  <c r="G10"/>
  <c r="F10"/>
  <c r="E10"/>
  <c r="H9"/>
  <c r="H11" s="1"/>
  <c r="G9"/>
  <c r="G11" s="1"/>
  <c r="F9"/>
  <c r="F11" s="1"/>
  <c r="E9"/>
  <c r="E11" s="1"/>
  <c r="H10" i="45"/>
  <c r="G10"/>
  <c r="F10"/>
  <c r="E10"/>
  <c r="H9"/>
  <c r="H11" s="1"/>
  <c r="G9"/>
  <c r="G11" s="1"/>
  <c r="F9"/>
  <c r="F11" s="1"/>
  <c r="E9"/>
  <c r="E11" s="1"/>
  <c r="H10" i="44"/>
  <c r="G10"/>
  <c r="F10"/>
  <c r="E10"/>
  <c r="H9"/>
  <c r="H11" s="1"/>
  <c r="G9"/>
  <c r="G11" s="1"/>
  <c r="F9"/>
  <c r="F11" s="1"/>
  <c r="E9"/>
  <c r="E11" s="1"/>
  <c r="H10" i="43"/>
  <c r="G10"/>
  <c r="F10"/>
  <c r="E10"/>
  <c r="H9"/>
  <c r="H11" s="1"/>
  <c r="G9"/>
  <c r="G11" s="1"/>
  <c r="F9"/>
  <c r="F11" s="1"/>
  <c r="E9"/>
  <c r="E11" s="1"/>
  <c r="H10" i="42"/>
  <c r="G10"/>
  <c r="F10"/>
  <c r="E10"/>
  <c r="H9"/>
  <c r="H11" s="1"/>
  <c r="G9"/>
  <c r="G11" s="1"/>
  <c r="F9"/>
  <c r="F11" s="1"/>
  <c r="E9"/>
  <c r="E11" s="1"/>
  <c r="H10" i="41"/>
  <c r="G10"/>
  <c r="F10"/>
  <c r="E10"/>
  <c r="H9"/>
  <c r="H11" s="1"/>
  <c r="G9"/>
  <c r="G11" s="1"/>
  <c r="F9"/>
  <c r="F11" s="1"/>
  <c r="E9"/>
  <c r="E11" s="1"/>
  <c r="H10" i="40"/>
  <c r="G10"/>
  <c r="F10"/>
  <c r="E10"/>
  <c r="H9"/>
  <c r="H11" s="1"/>
  <c r="G9"/>
  <c r="G11" s="1"/>
  <c r="F9"/>
  <c r="F11" s="1"/>
  <c r="E9"/>
  <c r="E11" s="1"/>
  <c r="H10" i="39"/>
  <c r="G10"/>
  <c r="F10"/>
  <c r="E10"/>
  <c r="H9"/>
  <c r="H11" s="1"/>
  <c r="G9"/>
  <c r="G11" s="1"/>
  <c r="F9"/>
  <c r="F11" s="1"/>
  <c r="E9"/>
  <c r="E11" s="1"/>
  <c r="H10" i="38"/>
  <c r="G10"/>
  <c r="F10"/>
  <c r="E10"/>
  <c r="H9"/>
  <c r="H11" s="1"/>
  <c r="G9"/>
  <c r="G11" s="1"/>
  <c r="F9"/>
  <c r="F11" s="1"/>
  <c r="E9"/>
  <c r="E11" s="1"/>
  <c r="H10" i="37"/>
  <c r="G10"/>
  <c r="F10"/>
  <c r="E10"/>
  <c r="H9"/>
  <c r="H11" s="1"/>
  <c r="G9"/>
  <c r="G11" s="1"/>
  <c r="F9"/>
  <c r="F11" s="1"/>
  <c r="E9"/>
  <c r="E11" s="1"/>
  <c r="H10" i="36"/>
  <c r="G10"/>
  <c r="F10"/>
  <c r="E10"/>
  <c r="H9"/>
  <c r="H11" s="1"/>
  <c r="G9"/>
  <c r="G11" s="1"/>
  <c r="F9"/>
  <c r="F11" s="1"/>
  <c r="E9"/>
  <c r="E11" s="1"/>
  <c r="H10" i="35"/>
  <c r="G10"/>
  <c r="F10"/>
  <c r="E10"/>
  <c r="H9"/>
  <c r="H11" s="1"/>
  <c r="G9"/>
  <c r="G11" s="1"/>
  <c r="F9"/>
  <c r="F11" s="1"/>
  <c r="E9"/>
  <c r="E11" s="1"/>
  <c r="H10" i="34"/>
  <c r="G10"/>
  <c r="F10"/>
  <c r="E10"/>
  <c r="H9"/>
  <c r="H11" s="1"/>
  <c r="G9"/>
  <c r="G11" s="1"/>
  <c r="F9"/>
  <c r="F11" s="1"/>
  <c r="E9"/>
  <c r="E11" s="1"/>
  <c r="H10" i="33"/>
  <c r="G10"/>
  <c r="F10"/>
  <c r="E10"/>
  <c r="H9"/>
  <c r="H11" s="1"/>
  <c r="G9"/>
  <c r="G11" s="1"/>
  <c r="F9"/>
  <c r="F11" s="1"/>
  <c r="E9"/>
  <c r="E11" s="1"/>
  <c r="H10" i="32"/>
  <c r="G10"/>
  <c r="F10"/>
  <c r="E10"/>
  <c r="H9"/>
  <c r="H11" s="1"/>
  <c r="G9"/>
  <c r="G11" s="1"/>
  <c r="F9"/>
  <c r="F11" s="1"/>
  <c r="E9"/>
  <c r="E11" s="1"/>
  <c r="H10" i="31"/>
  <c r="G10"/>
  <c r="F10"/>
  <c r="E10"/>
  <c r="H9"/>
  <c r="H11" s="1"/>
  <c r="G9"/>
  <c r="G11" s="1"/>
  <c r="F9"/>
  <c r="F11" s="1"/>
  <c r="E9"/>
  <c r="E11" s="1"/>
  <c r="H10" i="30"/>
  <c r="G10"/>
  <c r="F10"/>
  <c r="E10"/>
  <c r="H9"/>
  <c r="H11" s="1"/>
  <c r="G9"/>
  <c r="G11" s="1"/>
  <c r="F9"/>
  <c r="F11" s="1"/>
  <c r="E9"/>
  <c r="E11" s="1"/>
  <c r="H10" i="29"/>
  <c r="G10"/>
  <c r="F10"/>
  <c r="E10"/>
  <c r="H9"/>
  <c r="H11" s="1"/>
  <c r="G9"/>
  <c r="G11" s="1"/>
  <c r="F9"/>
  <c r="F11" s="1"/>
  <c r="E9"/>
  <c r="E11" s="1"/>
  <c r="H10" i="28"/>
  <c r="G10"/>
  <c r="F10"/>
  <c r="E10"/>
  <c r="H9"/>
  <c r="H11" s="1"/>
  <c r="G9"/>
  <c r="G11" s="1"/>
  <c r="F9"/>
  <c r="F11" s="1"/>
  <c r="E9"/>
  <c r="E11" s="1"/>
  <c r="H10" i="27"/>
  <c r="G10"/>
  <c r="F10"/>
  <c r="E10"/>
  <c r="H9"/>
  <c r="H11" s="1"/>
  <c r="G9"/>
  <c r="G11" s="1"/>
  <c r="F9"/>
  <c r="F11" s="1"/>
  <c r="E9"/>
  <c r="E11" s="1"/>
  <c r="H10" i="26"/>
  <c r="G10"/>
  <c r="F10"/>
  <c r="E10"/>
  <c r="H9"/>
  <c r="H11" s="1"/>
  <c r="G9"/>
  <c r="G11" s="1"/>
  <c r="F9"/>
  <c r="F11" s="1"/>
  <c r="E9"/>
  <c r="E11" s="1"/>
  <c r="H10" i="25"/>
  <c r="G10"/>
  <c r="F10"/>
  <c r="E10"/>
  <c r="H9"/>
  <c r="H11" s="1"/>
  <c r="G9"/>
  <c r="G11" s="1"/>
  <c r="F9"/>
  <c r="F11" s="1"/>
  <c r="E9"/>
  <c r="E11" s="1"/>
  <c r="H10" i="24"/>
  <c r="G10"/>
  <c r="F10"/>
  <c r="E10"/>
  <c r="H9"/>
  <c r="H11" s="1"/>
  <c r="G9"/>
  <c r="G11" s="1"/>
  <c r="F9"/>
  <c r="F11" s="1"/>
  <c r="E9"/>
  <c r="E11" s="1"/>
  <c r="H10" i="23"/>
  <c r="G10"/>
  <c r="F10"/>
  <c r="E10"/>
  <c r="H9"/>
  <c r="H11" s="1"/>
  <c r="G9"/>
  <c r="G11" s="1"/>
  <c r="F9"/>
  <c r="F11" s="1"/>
  <c r="E9"/>
  <c r="E11" s="1"/>
  <c r="H10" i="22"/>
  <c r="G10"/>
  <c r="F10"/>
  <c r="E10"/>
  <c r="H9"/>
  <c r="H11" s="1"/>
  <c r="G9"/>
  <c r="G11" s="1"/>
  <c r="F9"/>
  <c r="F11" s="1"/>
  <c r="E9"/>
  <c r="E11" s="1"/>
  <c r="H10" i="20"/>
  <c r="G10"/>
  <c r="F10"/>
  <c r="E10"/>
  <c r="H9"/>
  <c r="H11" s="1"/>
  <c r="G9"/>
  <c r="G11" s="1"/>
  <c r="F9"/>
  <c r="F11" s="1"/>
  <c r="E9"/>
  <c r="E11" s="1"/>
  <c r="H10" i="19"/>
  <c r="G10"/>
  <c r="F10"/>
  <c r="E10"/>
  <c r="H9"/>
  <c r="H11" s="1"/>
  <c r="G9"/>
  <c r="G11" s="1"/>
  <c r="F9"/>
  <c r="F11" s="1"/>
  <c r="E9"/>
  <c r="E11" s="1"/>
  <c r="H10" i="18"/>
  <c r="G10"/>
  <c r="F10"/>
  <c r="E10"/>
  <c r="H9"/>
  <c r="H11" s="1"/>
  <c r="G9"/>
  <c r="G11" s="1"/>
  <c r="F9"/>
  <c r="F11" s="1"/>
  <c r="E9"/>
  <c r="E11" s="1"/>
  <c r="H9" i="17"/>
  <c r="G9"/>
  <c r="F9"/>
  <c r="E9"/>
  <c r="H8"/>
  <c r="H10" s="1"/>
  <c r="G8"/>
  <c r="G10" s="1"/>
  <c r="F8"/>
  <c r="F10" s="1"/>
  <c r="E8"/>
  <c r="E10" s="1"/>
  <c r="G9" i="16"/>
  <c r="F9"/>
  <c r="E9"/>
  <c r="D9"/>
  <c r="G8"/>
  <c r="G10" s="1"/>
  <c r="F8"/>
  <c r="F10" s="1"/>
  <c r="E8"/>
  <c r="E10" s="1"/>
  <c r="D8"/>
  <c r="D10" s="1"/>
  <c r="G9" i="15"/>
  <c r="F9"/>
  <c r="E9"/>
  <c r="D9"/>
  <c r="G8"/>
  <c r="G10" s="1"/>
  <c r="F8"/>
  <c r="F10" s="1"/>
  <c r="E8"/>
  <c r="E10" s="1"/>
  <c r="D8"/>
  <c r="D10" s="1"/>
  <c r="G9" i="14"/>
  <c r="F9"/>
  <c r="E9"/>
  <c r="D9"/>
  <c r="G8"/>
  <c r="G10" s="1"/>
  <c r="F8"/>
  <c r="F10" s="1"/>
  <c r="E8"/>
  <c r="E10" s="1"/>
  <c r="D8"/>
  <c r="D10" s="1"/>
  <c r="G9" i="13"/>
  <c r="F9"/>
  <c r="E9"/>
  <c r="D9"/>
  <c r="G8"/>
  <c r="G10" s="1"/>
  <c r="F8"/>
  <c r="F10" s="1"/>
  <c r="E8"/>
  <c r="E10" s="1"/>
  <c r="D8"/>
  <c r="D10" s="1"/>
  <c r="G9" i="12"/>
  <c r="F9"/>
  <c r="E9"/>
  <c r="D9"/>
  <c r="G8"/>
  <c r="G10" s="1"/>
  <c r="F8"/>
  <c r="F10" s="1"/>
  <c r="E8"/>
  <c r="E10" s="1"/>
  <c r="D8"/>
  <c r="D10" s="1"/>
  <c r="G9" i="11"/>
  <c r="F9"/>
  <c r="E9"/>
  <c r="D9"/>
  <c r="G8"/>
  <c r="G10" s="1"/>
  <c r="F8"/>
  <c r="F10" s="1"/>
  <c r="E8"/>
  <c r="E10" s="1"/>
  <c r="D8"/>
  <c r="D10" s="1"/>
  <c r="G9" i="10"/>
  <c r="F9"/>
  <c r="E9"/>
  <c r="D9"/>
  <c r="G8"/>
  <c r="G10" s="1"/>
  <c r="F8"/>
  <c r="F10" s="1"/>
  <c r="E8"/>
  <c r="E10" s="1"/>
  <c r="D8"/>
  <c r="D10" s="1"/>
  <c r="G9" i="9"/>
  <c r="F9"/>
  <c r="E9"/>
  <c r="D9"/>
  <c r="G8"/>
  <c r="G10" s="1"/>
  <c r="F8"/>
  <c r="F10" s="1"/>
  <c r="E8"/>
  <c r="E10" s="1"/>
  <c r="D8"/>
  <c r="D10" s="1"/>
  <c r="G9" i="8"/>
  <c r="F9"/>
  <c r="E9"/>
  <c r="D9"/>
  <c r="G8"/>
  <c r="G10" s="1"/>
  <c r="F8"/>
  <c r="F10" s="1"/>
  <c r="E8"/>
  <c r="E10" s="1"/>
  <c r="D8"/>
  <c r="D10" s="1"/>
  <c r="G9" i="7"/>
  <c r="F9"/>
  <c r="E9"/>
  <c r="D9"/>
  <c r="G8"/>
  <c r="G10" s="1"/>
  <c r="F8"/>
  <c r="F10" s="1"/>
  <c r="E8"/>
  <c r="E10" s="1"/>
  <c r="D8"/>
  <c r="D10" s="1"/>
  <c r="G10" i="6"/>
  <c r="F10"/>
  <c r="E10"/>
  <c r="D10"/>
  <c r="G9"/>
  <c r="G11" s="1"/>
  <c r="F9"/>
  <c r="F11" s="1"/>
  <c r="E9"/>
  <c r="E11" s="1"/>
  <c r="D9"/>
  <c r="D11" s="1"/>
  <c r="G10" i="5"/>
  <c r="F10"/>
  <c r="E10"/>
  <c r="D10"/>
  <c r="G9"/>
  <c r="G11" s="1"/>
  <c r="F9"/>
  <c r="F11" s="1"/>
  <c r="E9"/>
  <c r="E11" s="1"/>
  <c r="D9"/>
  <c r="D11" s="1"/>
  <c r="G9" i="4"/>
  <c r="F9"/>
  <c r="E9"/>
  <c r="D9"/>
  <c r="G8"/>
  <c r="G10" s="1"/>
  <c r="F8"/>
  <c r="F10" s="1"/>
  <c r="E8"/>
  <c r="E10" s="1"/>
  <c r="D8"/>
  <c r="D10" s="1"/>
  <c r="G9" i="3"/>
  <c r="F9"/>
  <c r="E9"/>
  <c r="D9"/>
  <c r="G8"/>
  <c r="G10" s="1"/>
  <c r="F8"/>
  <c r="F10" s="1"/>
  <c r="E8"/>
  <c r="E10" s="1"/>
  <c r="D8"/>
  <c r="D10" s="1"/>
  <c r="G9" i="2" l="1"/>
  <c r="F9"/>
  <c r="E9"/>
  <c r="D9"/>
  <c r="G8"/>
  <c r="G10" s="1"/>
  <c r="F8"/>
  <c r="F10" s="1"/>
  <c r="E8"/>
  <c r="E10" s="1"/>
  <c r="D8"/>
  <c r="D10" s="1"/>
  <c r="F8" i="1"/>
  <c r="G8"/>
  <c r="H8"/>
  <c r="F7"/>
  <c r="F9" s="1"/>
  <c r="G7"/>
  <c r="G9" s="1"/>
  <c r="H7"/>
  <c r="H9" s="1"/>
  <c r="E8"/>
  <c r="E7"/>
  <c r="E9" s="1"/>
</calcChain>
</file>

<file path=xl/sharedStrings.xml><?xml version="1.0" encoding="utf-8"?>
<sst xmlns="http://schemas.openxmlformats.org/spreadsheetml/2006/main" count="1576" uniqueCount="263">
  <si>
    <t>БЕЛГОРОДСКАЯ ОБЛАСТЬ</t>
  </si>
  <si>
    <t>Базовый суммарный коэффициент рождаемости</t>
  </si>
  <si>
    <t xml:space="preserve">Базовое число родившихся, чел. </t>
  </si>
  <si>
    <t>Прирост суммарного коэффициента рождаемости за счет реализации мероприятий по повышению рождаемости</t>
  </si>
  <si>
    <t>ЛИПЕЦКАЯ  ОБЛАСТЬ</t>
  </si>
  <si>
    <t>ТАМБОВСКАЯ ОБЛАСТЬ</t>
  </si>
  <si>
    <t>Плановый суммарный коэффициент рождаемости</t>
  </si>
  <si>
    <t>Плановая численность родившихся, чел.</t>
  </si>
  <si>
    <t>Расчет показателей рождаемости
ЯРОСЛАВСКАЯ ОБЛАСТЬ</t>
  </si>
  <si>
    <t>ЯРОСЛАВСКАЯ ОБЛАСТЬ</t>
  </si>
  <si>
    <t>Показатели</t>
  </si>
  <si>
    <t>Плановая  численность родившихся, чел.</t>
  </si>
  <si>
    <t>Плановый  суммарный коэффициент рождаемости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</si>
  <si>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</si>
  <si>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</si>
  <si>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</si>
  <si>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</si>
  <si>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</si>
  <si>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 xml:space="preserve">КОСТРОМСКАЯ ОБЛАСТЬ </t>
  </si>
  <si>
    <t>КУРСКАЯ ОБЛАСТЬ</t>
  </si>
  <si>
    <t xml:space="preserve">ЛИПЕЦКАЯ ОБЛАСТЬ 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</si>
  <si>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</si>
  <si>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</si>
  <si>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</si>
  <si>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</si>
  <si>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</si>
  <si>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</si>
  <si>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</si>
  <si>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</si>
  <si>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</si>
  <si>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</si>
  <si>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</si>
  <si>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</si>
  <si>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</si>
  <si>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</si>
  <si>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</si>
  <si>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</si>
  <si>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 xml:space="preserve">ПСКОВСКАЯ ОБЛАСТЬ </t>
  </si>
  <si>
    <t>Г. САНКТ-ПЕТЕРБУРГ</t>
  </si>
  <si>
    <t>РЕСПУБЛИКА АДЫГЕЯ</t>
  </si>
  <si>
    <t>РЕСПУБЛИКА КАЛМЫКИЯ</t>
  </si>
  <si>
    <t>КРАСНОДАРСКИЙ КРАЙ</t>
  </si>
  <si>
    <t xml:space="preserve">АСТРАХАНСКАЯ ОБЛАСТЬ </t>
  </si>
  <si>
    <t xml:space="preserve">ВОЛГОГРАДСКАЯ ОБЛАСТЬ </t>
  </si>
  <si>
    <t>РОСТОВСКАЯ ОБЛАСТЬ</t>
  </si>
  <si>
    <t>РЕСПУБЛИКА ДАГЕСТАН</t>
  </si>
  <si>
    <t>РЕСПУБЛИКА ИНГУШЕТИЯ</t>
  </si>
  <si>
    <t xml:space="preserve">КАБАРДИНО-БАЛКАРСКАЯ РЕСПУБЛИКА </t>
  </si>
  <si>
    <t xml:space="preserve">КАРАЧАЕВО-ЧЕРКЕССКАЯ РЕСПУБЛИКА 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</si>
  <si>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</si>
  <si>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</si>
  <si>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</si>
  <si>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</si>
  <si>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</si>
  <si>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 xml:space="preserve">РЕСПУБЛИКА МОРДОВИЯ 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</si>
  <si>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</si>
  <si>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</si>
  <si>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</si>
  <si>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</si>
  <si>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</si>
  <si>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 ОБЛАСТЬ</t>
  </si>
  <si>
    <t>ПЕНЗЕНСКАЯ   ОБЛАСТЬ</t>
  </si>
  <si>
    <t>САМАРСКАЯ   ОБЛАСТЬ</t>
  </si>
  <si>
    <t>САРАТОВСКАЯ   ОБЛАСТЬ</t>
  </si>
  <si>
    <t>УЛЬЯНОВСКАЯ    ОБЛАСТЬ</t>
  </si>
  <si>
    <t>КУРГАНСКАЯ    ОБЛАСТЬ</t>
  </si>
  <si>
    <t>СВЕРДЛОВСКАЯ   ОБЛАСТЬ</t>
  </si>
  <si>
    <t>ТЮМЕНСКАЯ   ОБЛАСТЬ</t>
  </si>
  <si>
    <t>ЯМАЛО-НЕНЕЦКИЙ АВТОНОМНЫЙ ОКРУГ</t>
  </si>
  <si>
    <t>ЧЕЛЯБИНСКАЯ ОБЛАСТЬ</t>
  </si>
  <si>
    <t>РЕСПУБЛИКА  АЛТАЙ</t>
  </si>
  <si>
    <t>РЕСПУБЛИКА БУРЯТИЯ</t>
  </si>
  <si>
    <t>РЕСПУБЛИКА ТЫВА</t>
  </si>
  <si>
    <t>РЕСПУБЛИКА ХАКАСИЯ</t>
  </si>
  <si>
    <t xml:space="preserve">АЛТАЙСКИЙ КРАЙ </t>
  </si>
  <si>
    <t xml:space="preserve">ЗАБАЙКАЛЬСКИЙ  КРАЙ </t>
  </si>
  <si>
    <t xml:space="preserve">КРАСНОЯРСКИЙ   КРАЙ </t>
  </si>
  <si>
    <t>ИРКУТСКАЯ ОБЛАСТЬ</t>
  </si>
  <si>
    <t>КЕМЕРОВСКАЯ   ОБЛАСТЬ</t>
  </si>
  <si>
    <t>НОВОСИБИРСКАЯ   ОБЛАСТЬ</t>
  </si>
  <si>
    <t>ОМСКАЯ   ОБЛАСТЬ</t>
  </si>
  <si>
    <t>ТОМСКАЯ   ОБЛАСТЬ</t>
  </si>
  <si>
    <t>РЕСПУБЛИКА САХА (ЯКУТИЯ)</t>
  </si>
  <si>
    <t>КАМЧАТСКИЙ  КРАЙ</t>
  </si>
  <si>
    <t>ПРИМОРСКИЙ   КРАЙ</t>
  </si>
  <si>
    <t>ХАБАРОВСКИЙ   КРАЙ</t>
  </si>
  <si>
    <t>АМУРСКАЯ  ОБЛАСТЬ</t>
  </si>
  <si>
    <t>МАГАДАНСКАЯ   ОБЛАСТЬ</t>
  </si>
  <si>
    <t>САХАЛИНСКАЯ    ОБЛАСТЬ</t>
  </si>
  <si>
    <t>ЕВРЕЙСКАЯ   АВТОНОМНАЯ    ОБЛАСТЬ</t>
  </si>
  <si>
    <t>ЧУКОТСКИЙ АВТОНОМНЫЙ ОКРУГ</t>
  </si>
  <si>
    <t>2014*
(факт)</t>
  </si>
  <si>
    <t>ПЕРМСКИЙ КРАЙ</t>
  </si>
  <si>
    <t>ХАНТЫ - МАНСИЙСКИЙ АВТОНОМНЫЙ ОКРУГ - ЮГРА</t>
  </si>
  <si>
    <t>х</t>
  </si>
  <si>
    <t>Число дополнительных рождений за счет реализации мероприятий по повышению рождаемости, чел.**</t>
  </si>
  <si>
    <t>2014
(факт)</t>
  </si>
  <si>
    <t>17822*</t>
  </si>
  <si>
    <t>1,544**</t>
  </si>
  <si>
    <t>* Данные Росстата</t>
  </si>
  <si>
    <t>**Данные Росстата (размещены на официальном сайте Росстата на Главной странице, окно «Показатели для мониторинга оценки эффективности деятельности субъектов Российской Федерации», раздел «Данные за 2010-2014 годы»).</t>
  </si>
  <si>
    <t>*** Данные вносятся субъектом Российской Федерации из плана мероприятий по повышению рождаемости на 2014-2018 годы</t>
  </si>
  <si>
    <t>Число дополнительных рождений за счет реализации мероприятий по повышению рождаемости, чел.***</t>
  </si>
  <si>
    <t>13658*</t>
  </si>
  <si>
    <t>1,557**</t>
  </si>
  <si>
    <t>15817*</t>
  </si>
  <si>
    <t>1,643**</t>
  </si>
  <si>
    <t>25332*</t>
  </si>
  <si>
    <t>1,471**</t>
  </si>
  <si>
    <t>11695*</t>
  </si>
  <si>
    <t>1,572**</t>
  </si>
  <si>
    <t>11882*</t>
  </si>
  <si>
    <t>1,689**</t>
  </si>
  <si>
    <t>8277*</t>
  </si>
  <si>
    <t>1,866**</t>
  </si>
  <si>
    <t>13118*</t>
  </si>
  <si>
    <t>1,699**</t>
  </si>
  <si>
    <t>13450*</t>
  </si>
  <si>
    <t>1,657**</t>
  </si>
  <si>
    <t>90041*</t>
  </si>
  <si>
    <t>1,6**</t>
  </si>
  <si>
    <t>8434*</t>
  </si>
  <si>
    <t>1,552**</t>
  </si>
  <si>
    <t>12515*</t>
  </si>
  <si>
    <t>1,595**</t>
  </si>
  <si>
    <t>10412*</t>
  </si>
  <si>
    <t>1,528**</t>
  </si>
  <si>
    <t>10453*</t>
  </si>
  <si>
    <t>1,493**</t>
  </si>
  <si>
    <t>14860*</t>
  </si>
  <si>
    <t>1,663**</t>
  </si>
  <si>
    <t>15206*</t>
  </si>
  <si>
    <t>1,466**</t>
  </si>
  <si>
    <t>15191*</t>
  </si>
  <si>
    <t>1,64**</t>
  </si>
  <si>
    <t>137583*</t>
  </si>
  <si>
    <t>1,341**</t>
  </si>
  <si>
    <t>7842*</t>
  </si>
  <si>
    <t>1,744**</t>
  </si>
  <si>
    <t>12319*</t>
  </si>
  <si>
    <t>2,013**</t>
  </si>
  <si>
    <t>14331*</t>
  </si>
  <si>
    <t>1,812**</t>
  </si>
  <si>
    <t>717*</t>
  </si>
  <si>
    <t>2,423**</t>
  </si>
  <si>
    <t>16174*</t>
  </si>
  <si>
    <t>1,856**</t>
  </si>
  <si>
    <t>12194*</t>
  </si>
  <si>
    <t>16016*</t>
  </si>
  <si>
    <t>1,282**</t>
  </si>
  <si>
    <t>9069*</t>
  </si>
  <si>
    <t>1,649**</t>
  </si>
  <si>
    <t>7299*</t>
  </si>
  <si>
    <t>1,749**</t>
  </si>
  <si>
    <t>7156*</t>
  </si>
  <si>
    <t>1,695**</t>
  </si>
  <si>
    <t>67215*</t>
  </si>
  <si>
    <t>1,522**</t>
  </si>
  <si>
    <t>5692*</t>
  </si>
  <si>
    <t>1,73**</t>
  </si>
  <si>
    <t>73571*</t>
  </si>
  <si>
    <t>1,805**</t>
  </si>
  <si>
    <t>15216*</t>
  </si>
  <si>
    <t>1,968**</t>
  </si>
  <si>
    <t>29577*</t>
  </si>
  <si>
    <t>1,57**</t>
  </si>
  <si>
    <t>51563*</t>
  </si>
  <si>
    <t>1,605**</t>
  </si>
  <si>
    <t>57115*</t>
  </si>
  <si>
    <t>2,077**</t>
  </si>
  <si>
    <t>9454*</t>
  </si>
  <si>
    <t>2,278**</t>
  </si>
  <si>
    <t>13482*</t>
  </si>
  <si>
    <t>1,831**</t>
  </si>
  <si>
    <t>6394*</t>
  </si>
  <si>
    <t>1,65**</t>
  </si>
  <si>
    <t>10831*</t>
  </si>
  <si>
    <t>2,009**</t>
  </si>
  <si>
    <t>32894*</t>
  </si>
  <si>
    <t>2,912**</t>
  </si>
  <si>
    <t>36508*</t>
  </si>
  <si>
    <t>1,617**</t>
  </si>
  <si>
    <t>60517*</t>
  </si>
  <si>
    <t>1,948**</t>
  </si>
  <si>
    <t>10100*</t>
  </si>
  <si>
    <t>1,981*</t>
  </si>
  <si>
    <t>8182*</t>
  </si>
  <si>
    <t>1,374**</t>
  </si>
  <si>
    <t>56690*</t>
  </si>
  <si>
    <t>1,844**</t>
  </si>
  <si>
    <t>22115*</t>
  </si>
  <si>
    <t>1,959**</t>
  </si>
  <si>
    <t>17264*</t>
  </si>
  <si>
    <t>1,878**</t>
  </si>
  <si>
    <t>16749*</t>
  </si>
  <si>
    <t>1,885**</t>
  </si>
  <si>
    <t>38954*</t>
  </si>
  <si>
    <t>1,977**</t>
  </si>
  <si>
    <t>39119*</t>
  </si>
  <si>
    <t>1,593**</t>
  </si>
  <si>
    <t>29390*</t>
  </si>
  <si>
    <t>2,027**</t>
  </si>
  <si>
    <t>14736*</t>
  </si>
  <si>
    <t>1,529**</t>
  </si>
  <si>
    <t>40527*</t>
  </si>
  <si>
    <t>1,647**</t>
  </si>
  <si>
    <t>28741*</t>
  </si>
  <si>
    <t>1,574**</t>
  </si>
  <si>
    <t>Электронная таблица расчета плановых показателей рождаемости</t>
  </si>
  <si>
    <t>15033*</t>
  </si>
  <si>
    <t>1,673**</t>
  </si>
  <si>
    <t>11914*</t>
  </si>
  <si>
    <t>2,101**</t>
  </si>
  <si>
    <t>62875*</t>
  </si>
  <si>
    <t>1,921**</t>
  </si>
  <si>
    <t>24213*</t>
  </si>
  <si>
    <t>2,054**</t>
  </si>
  <si>
    <t>27770*</t>
  </si>
  <si>
    <t>2,09**</t>
  </si>
  <si>
    <t>9164*</t>
  </si>
  <si>
    <t>2,189**</t>
  </si>
  <si>
    <t>49839*</t>
  </si>
  <si>
    <t>1,855**</t>
  </si>
  <si>
    <t>4447*</t>
  </si>
  <si>
    <t>2,883**</t>
  </si>
  <si>
    <t>17141*</t>
  </si>
  <si>
    <t>2,26**</t>
  </si>
  <si>
    <t>7954*</t>
  </si>
  <si>
    <t>3,485**</t>
  </si>
  <si>
    <t>8160*</t>
  </si>
  <si>
    <t>2,007**</t>
  </si>
  <si>
    <t>31429*</t>
  </si>
  <si>
    <t>1,841**</t>
  </si>
  <si>
    <t>17460*</t>
  </si>
  <si>
    <t>2,078**</t>
  </si>
  <si>
    <t>41358*</t>
  </si>
  <si>
    <t>1,808**</t>
  </si>
  <si>
    <t>37182*</t>
  </si>
  <si>
    <t>1,966**</t>
  </si>
  <si>
    <t>36121*</t>
  </si>
  <si>
    <t>1,778**</t>
  </si>
  <si>
    <t>38486*</t>
  </si>
  <si>
    <t>1,765**</t>
  </si>
  <si>
    <t>29809*</t>
  </si>
  <si>
    <t>1,951**</t>
  </si>
  <si>
    <t>14664*</t>
  </si>
  <si>
    <t>17074*</t>
  </si>
  <si>
    <t>2,247**</t>
  </si>
  <si>
    <t>4221*</t>
  </si>
  <si>
    <t>1,85**</t>
  </si>
  <si>
    <t>24834*</t>
  </si>
  <si>
    <t>1,732**</t>
  </si>
  <si>
    <t>18804*</t>
  </si>
  <si>
    <t>1,787**</t>
  </si>
  <si>
    <t>11159*</t>
  </si>
  <si>
    <t>1,849**</t>
  </si>
  <si>
    <t>1838*</t>
  </si>
  <si>
    <t>1,659**</t>
  </si>
  <si>
    <t>6675*</t>
  </si>
  <si>
    <t>1,962**</t>
  </si>
  <si>
    <t>2356*</t>
  </si>
  <si>
    <t>674*</t>
  </si>
  <si>
    <t>2,041**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</si>
</sst>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u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1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6" fillId="4" borderId="1" xfId="1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right" vertical="center" wrapText="1"/>
    </xf>
    <xf numFmtId="164" fontId="6" fillId="4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" fontId="6" fillId="4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Normal="100" workbookViewId="0">
      <pane ySplit="2" topLeftCell="A3" activePane="bottomLeft" state="frozen"/>
      <selection pane="bottomLeft" activeCell="K19" sqref="K19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  <col min="9" max="9" width="10.7109375" customWidth="1"/>
  </cols>
  <sheetData>
    <row r="1" spans="2:8" ht="44.25" customHeight="1">
      <c r="C1" s="28" t="s">
        <v>208</v>
      </c>
      <c r="D1" s="26"/>
      <c r="E1" s="26"/>
      <c r="F1" s="26"/>
      <c r="G1" s="26"/>
      <c r="H1" s="26"/>
    </row>
    <row r="2" spans="2:8" ht="28.5" customHeight="1">
      <c r="C2" s="24" t="s">
        <v>0</v>
      </c>
      <c r="D2" s="24"/>
      <c r="E2" s="24"/>
      <c r="F2" s="24"/>
      <c r="G2" s="24"/>
      <c r="H2" s="24"/>
    </row>
    <row r="3" spans="2:8" ht="15.75" customHeight="1">
      <c r="B3" s="19">
        <v>1</v>
      </c>
      <c r="C3" s="13" t="s">
        <v>10</v>
      </c>
      <c r="D3" s="5" t="s">
        <v>96</v>
      </c>
      <c r="E3" s="6">
        <v>2015</v>
      </c>
      <c r="F3" s="6">
        <v>2016</v>
      </c>
      <c r="G3" s="6">
        <v>2017</v>
      </c>
      <c r="H3" s="6">
        <v>2018</v>
      </c>
    </row>
    <row r="4" spans="2:8" ht="15.75" customHeight="1">
      <c r="B4" s="19">
        <v>2</v>
      </c>
      <c r="C4" s="20" t="s">
        <v>1</v>
      </c>
      <c r="D4" s="21" t="s">
        <v>94</v>
      </c>
      <c r="E4" s="11">
        <v>1.57</v>
      </c>
      <c r="F4" s="11">
        <v>1.62</v>
      </c>
      <c r="G4" s="11">
        <v>1.61</v>
      </c>
      <c r="H4" s="11">
        <v>1.62</v>
      </c>
    </row>
    <row r="5" spans="2:8" ht="29.25" customHeight="1">
      <c r="B5" s="19">
        <v>3</v>
      </c>
      <c r="C5" s="20" t="s">
        <v>2</v>
      </c>
      <c r="D5" s="22" t="s">
        <v>94</v>
      </c>
      <c r="E5" s="10">
        <v>17809</v>
      </c>
      <c r="F5" s="10">
        <v>18020</v>
      </c>
      <c r="G5" s="10">
        <v>17549</v>
      </c>
      <c r="H5" s="10">
        <v>17275</v>
      </c>
    </row>
    <row r="6" spans="2:8" ht="48.75" customHeight="1">
      <c r="B6" s="19">
        <v>4</v>
      </c>
      <c r="C6" s="7" t="s">
        <v>102</v>
      </c>
      <c r="D6" s="22" t="s">
        <v>94</v>
      </c>
      <c r="E6" s="4">
        <v>0</v>
      </c>
      <c r="F6" s="4">
        <v>0</v>
      </c>
      <c r="G6" s="4">
        <v>0</v>
      </c>
      <c r="H6" s="4">
        <v>0</v>
      </c>
    </row>
    <row r="7" spans="2:8" ht="16.5" customHeight="1">
      <c r="B7" s="19">
        <v>5</v>
      </c>
      <c r="C7" s="2" t="s">
        <v>3</v>
      </c>
      <c r="D7" s="23" t="s">
        <v>94</v>
      </c>
      <c r="E7" s="3">
        <f>E4*(E6/E5)</f>
        <v>0</v>
      </c>
      <c r="F7" s="3">
        <f t="shared" ref="F7:H7" si="0">F4*(F6/F5)</f>
        <v>0</v>
      </c>
      <c r="G7" s="3">
        <f t="shared" si="0"/>
        <v>0</v>
      </c>
      <c r="H7" s="3">
        <f t="shared" si="0"/>
        <v>0</v>
      </c>
    </row>
    <row r="8" spans="2:8" ht="17.25" customHeight="1">
      <c r="B8" s="19">
        <v>6</v>
      </c>
      <c r="C8" s="12" t="s">
        <v>11</v>
      </c>
      <c r="D8" s="14" t="s">
        <v>97</v>
      </c>
      <c r="E8" s="8">
        <f>E5+E6</f>
        <v>17809</v>
      </c>
      <c r="F8" s="8">
        <f t="shared" ref="F8:H8" si="1">F5+F6</f>
        <v>18020</v>
      </c>
      <c r="G8" s="8">
        <f t="shared" si="1"/>
        <v>17549</v>
      </c>
      <c r="H8" s="8">
        <f t="shared" si="1"/>
        <v>17275</v>
      </c>
    </row>
    <row r="9" spans="2:8" ht="15">
      <c r="C9" s="12" t="s">
        <v>12</v>
      </c>
      <c r="D9" s="15" t="s">
        <v>98</v>
      </c>
      <c r="E9" s="9">
        <f>E4+E7</f>
        <v>1.57</v>
      </c>
      <c r="F9" s="9">
        <f t="shared" ref="F9:H9" si="2">F4+F7</f>
        <v>1.62</v>
      </c>
      <c r="G9" s="9">
        <f t="shared" si="2"/>
        <v>1.61</v>
      </c>
      <c r="H9" s="9">
        <f t="shared" si="2"/>
        <v>1.62</v>
      </c>
    </row>
    <row r="13" spans="2:8" ht="30.75" customHeight="1">
      <c r="C13" t="s">
        <v>99</v>
      </c>
    </row>
    <row r="14" spans="2:8">
      <c r="C14" s="29" t="s">
        <v>100</v>
      </c>
      <c r="D14" s="25"/>
      <c r="E14" s="25"/>
      <c r="F14" s="25"/>
      <c r="G14" s="25"/>
      <c r="H14" s="25"/>
    </row>
    <row r="15" spans="2:8">
      <c r="C15" s="25" t="s">
        <v>101</v>
      </c>
      <c r="D15" s="25"/>
      <c r="E15" s="25"/>
      <c r="F15" s="25"/>
      <c r="G15" s="25"/>
      <c r="H15" s="25"/>
    </row>
  </sheetData>
  <mergeCells count="4">
    <mergeCell ref="C2:H2"/>
    <mergeCell ref="C15:H15"/>
    <mergeCell ref="C14:H14"/>
    <mergeCell ref="C1:H1"/>
  </mergeCells>
  <phoneticPr fontId="2" type="noConversion"/>
  <pageMargins left="0.75" right="0.75" top="1" bottom="1" header="0.5" footer="0.5"/>
  <pageSetup paperSize="9"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8.5" customHeight="1">
      <c r="B2" s="27" t="s">
        <v>21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1.61</v>
      </c>
      <c r="E5" s="11">
        <v>1.66</v>
      </c>
      <c r="F5" s="11">
        <v>1.64</v>
      </c>
      <c r="G5" s="11">
        <v>1.64</v>
      </c>
    </row>
    <row r="6" spans="1:7" ht="15">
      <c r="A6" s="19">
        <v>2</v>
      </c>
      <c r="B6" s="20" t="s">
        <v>2</v>
      </c>
      <c r="C6" s="22" t="s">
        <v>94</v>
      </c>
      <c r="D6" s="10">
        <v>91187</v>
      </c>
      <c r="E6" s="10">
        <v>94005</v>
      </c>
      <c r="F6" s="10">
        <v>92635</v>
      </c>
      <c r="G6" s="10">
        <v>92055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119</v>
      </c>
      <c r="D9" s="8">
        <f>D6+D7</f>
        <v>91187</v>
      </c>
      <c r="E9" s="8">
        <f t="shared" ref="E9:G9" si="1">E6+E7</f>
        <v>94005</v>
      </c>
      <c r="F9" s="8">
        <f t="shared" si="1"/>
        <v>92635</v>
      </c>
      <c r="G9" s="8">
        <f t="shared" si="1"/>
        <v>92055</v>
      </c>
    </row>
    <row r="10" spans="1:7" ht="15">
      <c r="A10" s="19">
        <v>6</v>
      </c>
      <c r="B10" s="12" t="s">
        <v>12</v>
      </c>
      <c r="C10" s="15" t="s">
        <v>120</v>
      </c>
      <c r="D10" s="9">
        <f>D5+D8</f>
        <v>1.61</v>
      </c>
      <c r="E10" s="9">
        <f t="shared" ref="E10:G10" si="2">E5+E8</f>
        <v>1.66</v>
      </c>
      <c r="F10" s="9">
        <f t="shared" si="2"/>
        <v>1.64</v>
      </c>
      <c r="G10" s="9">
        <f t="shared" si="2"/>
        <v>1.64</v>
      </c>
    </row>
    <row r="14" spans="1:7">
      <c r="B14" t="s">
        <v>99</v>
      </c>
    </row>
    <row r="15" spans="1:7" ht="28.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31.5" customHeight="1">
      <c r="B2" s="27" t="s">
        <v>22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1.56</v>
      </c>
      <c r="E5" s="11">
        <v>1.61</v>
      </c>
      <c r="F5" s="11">
        <v>1.59</v>
      </c>
      <c r="G5" s="11">
        <v>1.59</v>
      </c>
    </row>
    <row r="6" spans="1:7" ht="15">
      <c r="A6" s="19">
        <v>2</v>
      </c>
      <c r="B6" s="20" t="s">
        <v>2</v>
      </c>
      <c r="C6" s="22" t="s">
        <v>94</v>
      </c>
      <c r="D6" s="10">
        <v>8395</v>
      </c>
      <c r="E6" s="10">
        <v>8490</v>
      </c>
      <c r="F6" s="10">
        <v>8201</v>
      </c>
      <c r="G6" s="10">
        <v>8012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121</v>
      </c>
      <c r="D9" s="8">
        <f>D6+D7</f>
        <v>8395</v>
      </c>
      <c r="E9" s="8">
        <f t="shared" ref="E9:G9" si="1">E6+E7</f>
        <v>8490</v>
      </c>
      <c r="F9" s="8">
        <f t="shared" si="1"/>
        <v>8201</v>
      </c>
      <c r="G9" s="8">
        <f t="shared" si="1"/>
        <v>8012</v>
      </c>
    </row>
    <row r="10" spans="1:7" ht="15">
      <c r="A10" s="19">
        <v>6</v>
      </c>
      <c r="B10" s="12" t="s">
        <v>12</v>
      </c>
      <c r="C10" s="15" t="s">
        <v>122</v>
      </c>
      <c r="D10" s="9">
        <f>D5+D8</f>
        <v>1.56</v>
      </c>
      <c r="E10" s="9">
        <f t="shared" ref="E10:G10" si="2">E5+E8</f>
        <v>1.61</v>
      </c>
      <c r="F10" s="9">
        <f t="shared" si="2"/>
        <v>1.59</v>
      </c>
      <c r="G10" s="9">
        <f t="shared" si="2"/>
        <v>1.59</v>
      </c>
    </row>
    <row r="14" spans="1:7">
      <c r="B14" t="s">
        <v>99</v>
      </c>
    </row>
    <row r="15" spans="1:7" ht="27.7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4" customHeight="1">
      <c r="B2" s="27" t="s">
        <v>23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1.61</v>
      </c>
      <c r="E5" s="11">
        <v>1.65</v>
      </c>
      <c r="F5" s="11">
        <v>1.64</v>
      </c>
      <c r="G5" s="11">
        <v>1.66</v>
      </c>
    </row>
    <row r="6" spans="1:7" ht="15">
      <c r="A6" s="19">
        <v>2</v>
      </c>
      <c r="B6" s="20" t="s">
        <v>2</v>
      </c>
      <c r="C6" s="22" t="s">
        <v>94</v>
      </c>
      <c r="D6" s="10">
        <v>12351</v>
      </c>
      <c r="E6" s="10">
        <v>12396</v>
      </c>
      <c r="F6" s="10">
        <v>12049</v>
      </c>
      <c r="G6" s="10">
        <v>11913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123</v>
      </c>
      <c r="D9" s="8">
        <f>D6+D7</f>
        <v>12351</v>
      </c>
      <c r="E9" s="8">
        <f t="shared" ref="E9:G9" si="1">E6+E7</f>
        <v>12396</v>
      </c>
      <c r="F9" s="8">
        <f t="shared" si="1"/>
        <v>12049</v>
      </c>
      <c r="G9" s="8">
        <f t="shared" si="1"/>
        <v>11913</v>
      </c>
    </row>
    <row r="10" spans="1:7" ht="15">
      <c r="A10" s="19">
        <v>6</v>
      </c>
      <c r="B10" s="12" t="s">
        <v>12</v>
      </c>
      <c r="C10" s="15" t="s">
        <v>124</v>
      </c>
      <c r="D10" s="9">
        <f>D5+D8</f>
        <v>1.61</v>
      </c>
      <c r="E10" s="9">
        <f t="shared" ref="E10:G10" si="2">E5+E8</f>
        <v>1.65</v>
      </c>
      <c r="F10" s="9">
        <f t="shared" si="2"/>
        <v>1.64</v>
      </c>
      <c r="G10" s="9">
        <f t="shared" si="2"/>
        <v>1.66</v>
      </c>
    </row>
    <row r="14" spans="1:7">
      <c r="B14" t="s">
        <v>99</v>
      </c>
    </row>
    <row r="15" spans="1:7" ht="26.2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9.25" customHeight="1">
      <c r="B2" s="27" t="s">
        <v>24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1.55</v>
      </c>
      <c r="E5" s="11">
        <v>1.59</v>
      </c>
      <c r="F5" s="11">
        <v>1.59</v>
      </c>
      <c r="G5" s="11">
        <v>1.58</v>
      </c>
    </row>
    <row r="6" spans="1:7" ht="15">
      <c r="A6" s="19">
        <v>2</v>
      </c>
      <c r="B6" s="20" t="s">
        <v>2</v>
      </c>
      <c r="C6" s="22" t="s">
        <v>94</v>
      </c>
      <c r="D6" s="10">
        <v>10234</v>
      </c>
      <c r="E6" s="10">
        <v>10176</v>
      </c>
      <c r="F6" s="10">
        <v>9867</v>
      </c>
      <c r="G6" s="10">
        <v>9502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125</v>
      </c>
      <c r="D9" s="8">
        <f>D6+D7</f>
        <v>10234</v>
      </c>
      <c r="E9" s="8">
        <f t="shared" ref="E9:G9" si="1">E6+E7</f>
        <v>10176</v>
      </c>
      <c r="F9" s="8">
        <f t="shared" si="1"/>
        <v>9867</v>
      </c>
      <c r="G9" s="8">
        <f t="shared" si="1"/>
        <v>9502</v>
      </c>
    </row>
    <row r="10" spans="1:7" ht="15">
      <c r="A10" s="19">
        <v>6</v>
      </c>
      <c r="B10" s="12" t="s">
        <v>12</v>
      </c>
      <c r="C10" s="15" t="s">
        <v>126</v>
      </c>
      <c r="D10" s="9">
        <f>D5+D8</f>
        <v>1.55</v>
      </c>
      <c r="E10" s="9">
        <f t="shared" ref="E10:G10" si="2">E5+E8</f>
        <v>1.59</v>
      </c>
      <c r="F10" s="9">
        <f t="shared" si="2"/>
        <v>1.59</v>
      </c>
      <c r="G10" s="9">
        <f t="shared" si="2"/>
        <v>1.58</v>
      </c>
    </row>
    <row r="14" spans="1:7">
      <c r="B14" t="s">
        <v>99</v>
      </c>
    </row>
    <row r="15" spans="1:7" ht="30.7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7.75" customHeight="1">
      <c r="B2" s="27" t="s">
        <v>5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1.51</v>
      </c>
      <c r="E5" s="11">
        <v>1.57</v>
      </c>
      <c r="F5" s="11">
        <v>1.54</v>
      </c>
      <c r="G5" s="11">
        <v>1.55</v>
      </c>
    </row>
    <row r="6" spans="1:7" ht="15">
      <c r="A6" s="19">
        <v>2</v>
      </c>
      <c r="B6" s="20" t="s">
        <v>2</v>
      </c>
      <c r="C6" s="22" t="s">
        <v>94</v>
      </c>
      <c r="D6" s="10">
        <v>10141</v>
      </c>
      <c r="E6" s="10">
        <v>10165</v>
      </c>
      <c r="F6" s="10">
        <v>9610</v>
      </c>
      <c r="G6" s="10">
        <v>9317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127</v>
      </c>
      <c r="D9" s="8">
        <f>D6+D7</f>
        <v>10141</v>
      </c>
      <c r="E9" s="8">
        <f t="shared" ref="E9:G9" si="1">E6+E7</f>
        <v>10165</v>
      </c>
      <c r="F9" s="8">
        <f t="shared" si="1"/>
        <v>9610</v>
      </c>
      <c r="G9" s="8">
        <f t="shared" si="1"/>
        <v>9317</v>
      </c>
    </row>
    <row r="10" spans="1:7" ht="15">
      <c r="A10" s="19">
        <v>6</v>
      </c>
      <c r="B10" s="12" t="s">
        <v>6</v>
      </c>
      <c r="C10" s="15" t="s">
        <v>128</v>
      </c>
      <c r="D10" s="9">
        <f>D5+D8</f>
        <v>1.51</v>
      </c>
      <c r="E10" s="9">
        <f t="shared" ref="E10:G10" si="2">E5+E8</f>
        <v>1.57</v>
      </c>
      <c r="F10" s="9">
        <f t="shared" si="2"/>
        <v>1.54</v>
      </c>
      <c r="G10" s="9">
        <f t="shared" si="2"/>
        <v>1.55</v>
      </c>
    </row>
    <row r="15" spans="1:7">
      <c r="B15" t="s">
        <v>99</v>
      </c>
    </row>
    <row r="16" spans="1:7" ht="27.75" customHeight="1">
      <c r="B16" s="29" t="s">
        <v>100</v>
      </c>
      <c r="C16" s="25"/>
      <c r="D16" s="25"/>
      <c r="E16" s="25"/>
      <c r="F16" s="25"/>
      <c r="G16" s="25"/>
    </row>
    <row r="17" spans="2:7">
      <c r="B17" s="25" t="s">
        <v>101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9.25" customHeight="1">
      <c r="B2" s="27" t="s">
        <v>25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1.68</v>
      </c>
      <c r="E5" s="11">
        <v>1.73</v>
      </c>
      <c r="F5" s="11">
        <v>1.72</v>
      </c>
      <c r="G5" s="11">
        <v>1.72</v>
      </c>
    </row>
    <row r="6" spans="1:7" ht="15">
      <c r="A6" s="19">
        <v>2</v>
      </c>
      <c r="B6" s="20" t="s">
        <v>2</v>
      </c>
      <c r="C6" s="22" t="s">
        <v>94</v>
      </c>
      <c r="D6" s="10">
        <v>14513</v>
      </c>
      <c r="E6" s="10">
        <v>14492</v>
      </c>
      <c r="F6" s="10">
        <v>13967</v>
      </c>
      <c r="G6" s="10">
        <v>13524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129</v>
      </c>
      <c r="D9" s="8">
        <f>D6+D7</f>
        <v>14513</v>
      </c>
      <c r="E9" s="8">
        <f t="shared" ref="E9:G9" si="1">E6+E7</f>
        <v>14492</v>
      </c>
      <c r="F9" s="8">
        <f t="shared" si="1"/>
        <v>13967</v>
      </c>
      <c r="G9" s="8">
        <f t="shared" si="1"/>
        <v>13524</v>
      </c>
    </row>
    <row r="10" spans="1:7" ht="15">
      <c r="A10" s="19">
        <v>6</v>
      </c>
      <c r="B10" s="12" t="s">
        <v>6</v>
      </c>
      <c r="C10" s="15" t="s">
        <v>130</v>
      </c>
      <c r="D10" s="9">
        <f>D5+D8</f>
        <v>1.68</v>
      </c>
      <c r="E10" s="9">
        <f t="shared" ref="E10:G10" si="2">E5+E8</f>
        <v>1.73</v>
      </c>
      <c r="F10" s="9">
        <f t="shared" si="2"/>
        <v>1.72</v>
      </c>
      <c r="G10" s="9">
        <f t="shared" si="2"/>
        <v>1.72</v>
      </c>
    </row>
    <row r="14" spans="1:7">
      <c r="B14" t="s">
        <v>99</v>
      </c>
    </row>
    <row r="15" spans="1:7" ht="30.7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9.25" customHeight="1">
      <c r="B2" s="27" t="s">
        <v>26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</v>
      </c>
      <c r="E5" s="11">
        <v>1.55</v>
      </c>
      <c r="F5" s="11">
        <v>1.52</v>
      </c>
      <c r="G5" s="11">
        <v>1.53</v>
      </c>
    </row>
    <row r="6" spans="1:7" ht="15">
      <c r="A6" s="19">
        <v>2</v>
      </c>
      <c r="B6" s="20" t="s">
        <v>2</v>
      </c>
      <c r="C6" s="22" t="s">
        <v>94</v>
      </c>
      <c r="D6" s="10">
        <v>14981</v>
      </c>
      <c r="E6" s="10">
        <v>15002</v>
      </c>
      <c r="F6" s="10">
        <v>14246</v>
      </c>
      <c r="G6" s="10">
        <v>13885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131</v>
      </c>
      <c r="D9" s="8">
        <f>D6+D7</f>
        <v>14981</v>
      </c>
      <c r="E9" s="8">
        <f t="shared" ref="E9:G9" si="1">E6+E7</f>
        <v>15002</v>
      </c>
      <c r="F9" s="8">
        <f t="shared" si="1"/>
        <v>14246</v>
      </c>
      <c r="G9" s="8">
        <f t="shared" si="1"/>
        <v>13885</v>
      </c>
    </row>
    <row r="10" spans="1:7" ht="15">
      <c r="A10" s="19">
        <v>6</v>
      </c>
      <c r="B10" s="12" t="s">
        <v>6</v>
      </c>
      <c r="C10" s="15" t="s">
        <v>132</v>
      </c>
      <c r="D10" s="9">
        <f>D5+D8</f>
        <v>1.5</v>
      </c>
      <c r="E10" s="9">
        <f t="shared" ref="E10:G10" si="2">E5+E8</f>
        <v>1.55</v>
      </c>
      <c r="F10" s="9">
        <f t="shared" si="2"/>
        <v>1.52</v>
      </c>
      <c r="G10" s="9">
        <f t="shared" si="2"/>
        <v>1.53</v>
      </c>
    </row>
    <row r="14" spans="1:7">
      <c r="B14" t="s">
        <v>99</v>
      </c>
    </row>
    <row r="15" spans="1:7" ht="27.7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6"/>
  <sheetViews>
    <sheetView workbookViewId="0">
      <selection activeCell="C1" sqref="C1:H1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1" spans="2:8" ht="18">
      <c r="C1" s="28" t="s">
        <v>208</v>
      </c>
      <c r="D1" s="26"/>
      <c r="E1" s="26"/>
      <c r="F1" s="26"/>
      <c r="G1" s="26"/>
      <c r="H1" s="26"/>
    </row>
    <row r="2" spans="2:8" ht="34.5" customHeight="1">
      <c r="C2" s="27" t="s">
        <v>9</v>
      </c>
      <c r="D2" s="27"/>
      <c r="E2" s="27"/>
      <c r="F2" s="27"/>
      <c r="G2" s="27"/>
      <c r="H2" s="27"/>
    </row>
    <row r="4" spans="2:8" ht="31.5">
      <c r="B4" s="18"/>
      <c r="C4" s="13" t="s">
        <v>10</v>
      </c>
      <c r="D4" s="5" t="s">
        <v>96</v>
      </c>
      <c r="E4" s="6">
        <v>2015</v>
      </c>
      <c r="F4" s="6">
        <v>2016</v>
      </c>
      <c r="G4" s="6">
        <v>2017</v>
      </c>
      <c r="H4" s="6">
        <v>2018</v>
      </c>
    </row>
    <row r="5" spans="2:8" ht="15">
      <c r="B5" s="17">
        <v>1</v>
      </c>
      <c r="C5" s="20" t="s">
        <v>1</v>
      </c>
      <c r="D5" s="21" t="s">
        <v>94</v>
      </c>
      <c r="E5" s="11">
        <v>1.65</v>
      </c>
      <c r="F5" s="11">
        <v>1.69</v>
      </c>
      <c r="G5" s="11">
        <v>1.67</v>
      </c>
      <c r="H5" s="11">
        <v>1.68</v>
      </c>
    </row>
    <row r="6" spans="2:8" ht="15">
      <c r="B6" s="17">
        <v>2</v>
      </c>
      <c r="C6" s="20" t="s">
        <v>2</v>
      </c>
      <c r="D6" s="22" t="s">
        <v>94</v>
      </c>
      <c r="E6" s="10">
        <v>14987</v>
      </c>
      <c r="F6" s="10">
        <v>15064</v>
      </c>
      <c r="G6" s="10">
        <v>14585</v>
      </c>
      <c r="H6" s="10">
        <v>14338</v>
      </c>
    </row>
    <row r="7" spans="2:8" ht="35.25" customHeight="1">
      <c r="B7" s="17">
        <v>3</v>
      </c>
      <c r="C7" s="7" t="s">
        <v>102</v>
      </c>
      <c r="D7" s="22" t="s">
        <v>94</v>
      </c>
      <c r="E7" s="4">
        <v>0</v>
      </c>
      <c r="F7" s="4">
        <v>0</v>
      </c>
      <c r="G7" s="4">
        <v>0</v>
      </c>
      <c r="H7" s="4">
        <v>0</v>
      </c>
    </row>
    <row r="8" spans="2:8" ht="45">
      <c r="B8" s="17">
        <v>4</v>
      </c>
      <c r="C8" s="2" t="s">
        <v>3</v>
      </c>
      <c r="D8" s="23" t="s">
        <v>94</v>
      </c>
      <c r="E8" s="3">
        <f>E5*(E7/E6)</f>
        <v>0</v>
      </c>
      <c r="F8" s="3">
        <f t="shared" ref="F8:H8" si="0">F5*(F7/F6)</f>
        <v>0</v>
      </c>
      <c r="G8" s="3">
        <f t="shared" si="0"/>
        <v>0</v>
      </c>
      <c r="H8" s="3">
        <f t="shared" si="0"/>
        <v>0</v>
      </c>
    </row>
    <row r="9" spans="2:8" ht="15">
      <c r="B9" s="17">
        <v>5</v>
      </c>
      <c r="C9" s="12" t="s">
        <v>7</v>
      </c>
      <c r="D9" s="14" t="s">
        <v>133</v>
      </c>
      <c r="E9" s="8">
        <f>E6+E7</f>
        <v>14987</v>
      </c>
      <c r="F9" s="8">
        <f t="shared" ref="F9:H9" si="1">F6+F7</f>
        <v>15064</v>
      </c>
      <c r="G9" s="8">
        <f t="shared" si="1"/>
        <v>14585</v>
      </c>
      <c r="H9" s="8">
        <f t="shared" si="1"/>
        <v>14338</v>
      </c>
    </row>
    <row r="10" spans="2:8" ht="15">
      <c r="B10" s="17">
        <v>6</v>
      </c>
      <c r="C10" s="12" t="s">
        <v>6</v>
      </c>
      <c r="D10" s="15" t="s">
        <v>134</v>
      </c>
      <c r="E10" s="9">
        <f>E5+E8</f>
        <v>1.65</v>
      </c>
      <c r="F10" s="9">
        <f t="shared" ref="F10:H10" si="2">F5+F8</f>
        <v>1.69</v>
      </c>
      <c r="G10" s="9">
        <f t="shared" si="2"/>
        <v>1.67</v>
      </c>
      <c r="H10" s="9">
        <f t="shared" si="2"/>
        <v>1.68</v>
      </c>
    </row>
    <row r="14" spans="2:8">
      <c r="C14" t="s">
        <v>99</v>
      </c>
    </row>
    <row r="15" spans="2:8" ht="30" customHeight="1">
      <c r="C15" s="29" t="s">
        <v>100</v>
      </c>
      <c r="D15" s="25"/>
      <c r="E15" s="25"/>
      <c r="F15" s="25"/>
      <c r="G15" s="25"/>
      <c r="H15" s="25"/>
    </row>
    <row r="16" spans="2:8">
      <c r="C16" s="25" t="s">
        <v>101</v>
      </c>
      <c r="D16" s="25"/>
      <c r="E16" s="25"/>
      <c r="F16" s="25"/>
      <c r="G16" s="25"/>
      <c r="H16" s="25"/>
    </row>
  </sheetData>
  <mergeCells count="4">
    <mergeCell ref="C1:H1"/>
    <mergeCell ref="C2:H2"/>
    <mergeCell ref="C15:H15"/>
    <mergeCell ref="C16:H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27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1.35</v>
      </c>
      <c r="F6" s="11">
        <v>1.38</v>
      </c>
      <c r="G6" s="11">
        <v>1.36</v>
      </c>
      <c r="H6" s="11">
        <v>1.35</v>
      </c>
    </row>
    <row r="7" spans="2:8" ht="15">
      <c r="B7" s="17">
        <v>2</v>
      </c>
      <c r="C7" s="20" t="s">
        <v>2</v>
      </c>
      <c r="D7" s="22" t="s">
        <v>94</v>
      </c>
      <c r="E7" s="10">
        <v>137980</v>
      </c>
      <c r="F7" s="10">
        <v>140115</v>
      </c>
      <c r="G7" s="10">
        <v>136017</v>
      </c>
      <c r="H7" s="10">
        <v>132212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135</v>
      </c>
      <c r="E10" s="8">
        <f>E7+E8</f>
        <v>137980</v>
      </c>
      <c r="F10" s="8">
        <f t="shared" ref="F10:H10" si="1">F7+F8</f>
        <v>140115</v>
      </c>
      <c r="G10" s="8">
        <f t="shared" si="1"/>
        <v>136017</v>
      </c>
      <c r="H10" s="8">
        <f t="shared" si="1"/>
        <v>132212</v>
      </c>
    </row>
    <row r="11" spans="2:8" ht="15">
      <c r="B11" s="17">
        <v>6</v>
      </c>
      <c r="C11" s="12" t="s">
        <v>6</v>
      </c>
      <c r="D11" s="15" t="s">
        <v>136</v>
      </c>
      <c r="E11" s="9">
        <f>E6+E9</f>
        <v>1.35</v>
      </c>
      <c r="F11" s="9">
        <f t="shared" ref="F11:H11" si="2">F6+F9</f>
        <v>1.38</v>
      </c>
      <c r="G11" s="9">
        <f t="shared" si="2"/>
        <v>1.36</v>
      </c>
      <c r="H11" s="9">
        <f t="shared" si="2"/>
        <v>1.35</v>
      </c>
    </row>
    <row r="15" spans="2:8">
      <c r="C15" t="s">
        <v>99</v>
      </c>
    </row>
    <row r="16" spans="2:8" ht="32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5.5" customHeight="1">
      <c r="C3" s="27" t="s">
        <v>28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1.73</v>
      </c>
      <c r="F6" s="11">
        <v>1.76</v>
      </c>
      <c r="G6" s="11">
        <v>1.73</v>
      </c>
      <c r="H6" s="11">
        <v>1.74</v>
      </c>
    </row>
    <row r="7" spans="2:8" ht="15">
      <c r="B7" s="17">
        <v>2</v>
      </c>
      <c r="C7" s="20" t="s">
        <v>2</v>
      </c>
      <c r="D7" s="22" t="s">
        <v>94</v>
      </c>
      <c r="E7" s="10">
        <v>7502</v>
      </c>
      <c r="F7" s="10">
        <v>7422</v>
      </c>
      <c r="G7" s="10">
        <v>7087</v>
      </c>
      <c r="H7" s="10">
        <v>6927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137</v>
      </c>
      <c r="E10" s="8">
        <f>E7+E8</f>
        <v>7502</v>
      </c>
      <c r="F10" s="8">
        <f t="shared" ref="F10:H10" si="1">F7+F8</f>
        <v>7422</v>
      </c>
      <c r="G10" s="8">
        <f t="shared" si="1"/>
        <v>7087</v>
      </c>
      <c r="H10" s="8">
        <f t="shared" si="1"/>
        <v>6927</v>
      </c>
    </row>
    <row r="11" spans="2:8" ht="15">
      <c r="B11" s="17">
        <v>6</v>
      </c>
      <c r="C11" s="12" t="s">
        <v>6</v>
      </c>
      <c r="D11" s="15" t="s">
        <v>138</v>
      </c>
      <c r="E11" s="9">
        <f>E6+E9</f>
        <v>1.73</v>
      </c>
      <c r="F11" s="9">
        <f t="shared" ref="F11:H11" si="2">F6+F9</f>
        <v>1.76</v>
      </c>
      <c r="G11" s="9">
        <f t="shared" si="2"/>
        <v>1.73</v>
      </c>
      <c r="H11" s="9">
        <f t="shared" si="2"/>
        <v>1.74</v>
      </c>
    </row>
    <row r="15" spans="2:8">
      <c r="C15" t="s">
        <v>99</v>
      </c>
    </row>
    <row r="16" spans="2:8" ht="30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Normal="100"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33" customHeight="1">
      <c r="B1" s="28" t="s">
        <v>208</v>
      </c>
      <c r="C1" s="26"/>
      <c r="D1" s="26"/>
      <c r="E1" s="26"/>
      <c r="F1" s="26"/>
      <c r="G1" s="26"/>
    </row>
    <row r="2" spans="1:7" ht="21.75" customHeight="1">
      <c r="B2" s="24" t="s">
        <v>13</v>
      </c>
      <c r="C2" s="24"/>
      <c r="D2" s="24"/>
      <c r="E2" s="24"/>
      <c r="F2" s="24"/>
      <c r="G2" s="24"/>
    </row>
    <row r="3" spans="1:7">
      <c r="A3" s="1"/>
    </row>
    <row r="4" spans="1:7" ht="31.5">
      <c r="A4" s="19">
        <v>1</v>
      </c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2</v>
      </c>
      <c r="B5" s="20" t="s">
        <v>1</v>
      </c>
      <c r="C5" s="21" t="s">
        <v>94</v>
      </c>
      <c r="D5" s="11">
        <v>1.56</v>
      </c>
      <c r="E5" s="11">
        <v>1.62</v>
      </c>
      <c r="F5" s="11">
        <v>1.61</v>
      </c>
      <c r="G5" s="11">
        <v>1.62</v>
      </c>
    </row>
    <row r="6" spans="1:7" ht="35.25" customHeight="1">
      <c r="A6" s="19">
        <v>3</v>
      </c>
      <c r="B6" s="20" t="s">
        <v>2</v>
      </c>
      <c r="C6" s="22" t="s">
        <v>94</v>
      </c>
      <c r="D6" s="10">
        <v>13132</v>
      </c>
      <c r="E6" s="10">
        <v>13162</v>
      </c>
      <c r="F6" s="10">
        <v>12615</v>
      </c>
      <c r="G6" s="10">
        <v>12238</v>
      </c>
    </row>
    <row r="7" spans="1:7" ht="45">
      <c r="A7" s="19">
        <v>4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5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6</v>
      </c>
      <c r="B9" s="12" t="s">
        <v>7</v>
      </c>
      <c r="C9" s="14" t="s">
        <v>103</v>
      </c>
      <c r="D9" s="8">
        <f>D6+D7</f>
        <v>13132</v>
      </c>
      <c r="E9" s="8">
        <f t="shared" ref="E9:G9" si="1">E6+E7</f>
        <v>13162</v>
      </c>
      <c r="F9" s="8">
        <f t="shared" si="1"/>
        <v>12615</v>
      </c>
      <c r="G9" s="8">
        <f t="shared" si="1"/>
        <v>12238</v>
      </c>
    </row>
    <row r="10" spans="1:7" ht="15">
      <c r="B10" s="12" t="s">
        <v>12</v>
      </c>
      <c r="C10" s="15" t="s">
        <v>104</v>
      </c>
      <c r="D10" s="9">
        <f>D5+D8</f>
        <v>1.56</v>
      </c>
      <c r="E10" s="9">
        <f t="shared" ref="E10:G10" si="2">E5+E8</f>
        <v>1.62</v>
      </c>
      <c r="F10" s="9">
        <f t="shared" si="2"/>
        <v>1.61</v>
      </c>
      <c r="G10" s="9">
        <f t="shared" si="2"/>
        <v>1.62</v>
      </c>
    </row>
    <row r="13" spans="1:7" ht="25.5" customHeight="1">
      <c r="B13" t="s">
        <v>99</v>
      </c>
    </row>
    <row r="14" spans="1:7">
      <c r="B14" s="29" t="s">
        <v>100</v>
      </c>
      <c r="C14" s="25"/>
      <c r="D14" s="25"/>
      <c r="E14" s="25"/>
      <c r="F14" s="25"/>
      <c r="G14" s="25"/>
    </row>
    <row r="15" spans="1:7">
      <c r="B15" s="25" t="s">
        <v>101</v>
      </c>
      <c r="C15" s="25"/>
      <c r="D15" s="25"/>
      <c r="E15" s="25"/>
      <c r="F15" s="25"/>
      <c r="G15" s="25"/>
    </row>
  </sheetData>
  <mergeCells count="4">
    <mergeCell ref="B1:G1"/>
    <mergeCell ref="B2:G2"/>
    <mergeCell ref="B14:G14"/>
    <mergeCell ref="B15:G15"/>
  </mergeCells>
  <phoneticPr fontId="2" type="noConversion"/>
  <pageMargins left="0.75" right="0.75" top="1" bottom="1" header="0.5" footer="0.5"/>
  <pageSetup paperSize="0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29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2.02</v>
      </c>
      <c r="F6" s="11">
        <v>2.0699999999999998</v>
      </c>
      <c r="G6" s="11">
        <v>2.06</v>
      </c>
      <c r="H6" s="11">
        <v>2.0499999999999998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11760</v>
      </c>
      <c r="F7" s="10">
        <v>11562</v>
      </c>
      <c r="G7" s="10">
        <v>11059</v>
      </c>
      <c r="H7" s="10">
        <v>10585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139</v>
      </c>
      <c r="E10" s="8">
        <f>E7+E8</f>
        <v>11760</v>
      </c>
      <c r="F10" s="8">
        <f t="shared" ref="F10:H10" si="1">F7+F8</f>
        <v>11562</v>
      </c>
      <c r="G10" s="8">
        <f t="shared" si="1"/>
        <v>11059</v>
      </c>
      <c r="H10" s="8">
        <f t="shared" si="1"/>
        <v>10585</v>
      </c>
    </row>
    <row r="11" spans="2:8" ht="15">
      <c r="B11" s="17">
        <v>6</v>
      </c>
      <c r="C11" s="12" t="s">
        <v>6</v>
      </c>
      <c r="D11" s="15" t="s">
        <v>140</v>
      </c>
      <c r="E11" s="9">
        <f>E6+E9</f>
        <v>2.02</v>
      </c>
      <c r="F11" s="9">
        <f t="shared" ref="F11:H11" si="2">F6+F9</f>
        <v>2.0699999999999998</v>
      </c>
      <c r="G11" s="9">
        <f t="shared" si="2"/>
        <v>2.06</v>
      </c>
      <c r="H11" s="9">
        <f t="shared" si="2"/>
        <v>2.0499999999999998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9.25" customHeight="1">
      <c r="C3" s="27" t="s">
        <v>30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1.83</v>
      </c>
      <c r="F6" s="11">
        <v>1.87</v>
      </c>
      <c r="G6" s="11">
        <v>1.84</v>
      </c>
      <c r="H6" s="11">
        <v>1.84</v>
      </c>
    </row>
    <row r="7" spans="2:8" ht="15">
      <c r="B7" s="17">
        <v>2</v>
      </c>
      <c r="C7" s="20" t="s">
        <v>2</v>
      </c>
      <c r="D7" s="22" t="s">
        <v>94</v>
      </c>
      <c r="E7" s="10">
        <v>13875</v>
      </c>
      <c r="F7" s="10">
        <v>13637</v>
      </c>
      <c r="G7" s="10">
        <v>12897</v>
      </c>
      <c r="H7" s="10">
        <v>12385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141</v>
      </c>
      <c r="E10" s="8">
        <f>E7+E8</f>
        <v>13875</v>
      </c>
      <c r="F10" s="8">
        <f t="shared" ref="F10:H10" si="1">F7+F8</f>
        <v>13637</v>
      </c>
      <c r="G10" s="8">
        <f t="shared" si="1"/>
        <v>12897</v>
      </c>
      <c r="H10" s="8">
        <f t="shared" si="1"/>
        <v>12385</v>
      </c>
    </row>
    <row r="11" spans="2:8" ht="15">
      <c r="B11" s="17">
        <v>6</v>
      </c>
      <c r="C11" s="12" t="s">
        <v>6</v>
      </c>
      <c r="D11" s="15" t="s">
        <v>142</v>
      </c>
      <c r="E11" s="9">
        <f>E6+E9</f>
        <v>1.83</v>
      </c>
      <c r="F11" s="9">
        <f t="shared" ref="F11:H11" si="2">F6+F9</f>
        <v>1.87</v>
      </c>
      <c r="G11" s="9">
        <f t="shared" si="2"/>
        <v>1.84</v>
      </c>
      <c r="H11" s="9">
        <f t="shared" si="2"/>
        <v>1.84</v>
      </c>
    </row>
    <row r="15" spans="2:8">
      <c r="C15" t="s">
        <v>99</v>
      </c>
    </row>
    <row r="16" spans="2:8" ht="27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6" customHeight="1">
      <c r="C3" s="27" t="s">
        <v>31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2.2400000000000002</v>
      </c>
      <c r="F6" s="11">
        <v>2.23</v>
      </c>
      <c r="G6" s="11">
        <v>2.1800000000000002</v>
      </c>
      <c r="H6" s="11">
        <v>2.16</v>
      </c>
    </row>
    <row r="7" spans="2:8" ht="15">
      <c r="B7" s="17">
        <v>2</v>
      </c>
      <c r="C7" s="20" t="s">
        <v>2</v>
      </c>
      <c r="D7" s="22" t="s">
        <v>94</v>
      </c>
      <c r="E7" s="10">
        <v>653</v>
      </c>
      <c r="F7" s="10">
        <v>641</v>
      </c>
      <c r="G7" s="10">
        <v>618</v>
      </c>
      <c r="H7" s="10">
        <v>603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143</v>
      </c>
      <c r="E10" s="8">
        <f>E7+E8</f>
        <v>653</v>
      </c>
      <c r="F10" s="8">
        <f t="shared" ref="F10:H10" si="1">F7+F8</f>
        <v>641</v>
      </c>
      <c r="G10" s="8">
        <f t="shared" si="1"/>
        <v>618</v>
      </c>
      <c r="H10" s="8">
        <f t="shared" si="1"/>
        <v>603</v>
      </c>
    </row>
    <row r="11" spans="2:8" ht="15">
      <c r="B11" s="17">
        <v>6</v>
      </c>
      <c r="C11" s="12" t="s">
        <v>6</v>
      </c>
      <c r="D11" s="15" t="s">
        <v>144</v>
      </c>
      <c r="E11" s="9">
        <f>E6+E9</f>
        <v>2.2400000000000002</v>
      </c>
      <c r="F11" s="9">
        <f t="shared" ref="F11:H11" si="2">F6+F9</f>
        <v>2.23</v>
      </c>
      <c r="G11" s="9">
        <f t="shared" si="2"/>
        <v>2.1800000000000002</v>
      </c>
      <c r="H11" s="9">
        <f t="shared" si="2"/>
        <v>2.16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" customHeight="1">
      <c r="C3" s="27" t="s">
        <v>32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1.87</v>
      </c>
      <c r="F6" s="11">
        <v>1.92</v>
      </c>
      <c r="G6" s="11">
        <v>1.89</v>
      </c>
      <c r="H6" s="11">
        <v>1.89</v>
      </c>
    </row>
    <row r="7" spans="2:8" ht="15">
      <c r="B7" s="17">
        <v>2</v>
      </c>
      <c r="C7" s="20" t="s">
        <v>2</v>
      </c>
      <c r="D7" s="22" t="s">
        <v>94</v>
      </c>
      <c r="E7" s="10">
        <v>15784</v>
      </c>
      <c r="F7" s="10">
        <v>15763</v>
      </c>
      <c r="G7" s="10">
        <v>15074</v>
      </c>
      <c r="H7" s="10">
        <v>14633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145</v>
      </c>
      <c r="E10" s="8">
        <f>E7+E8</f>
        <v>15784</v>
      </c>
      <c r="F10" s="8">
        <f t="shared" ref="F10:H10" si="1">F7+F8</f>
        <v>15763</v>
      </c>
      <c r="G10" s="8">
        <f t="shared" si="1"/>
        <v>15074</v>
      </c>
      <c r="H10" s="8">
        <f t="shared" si="1"/>
        <v>14633</v>
      </c>
    </row>
    <row r="11" spans="2:8" ht="15">
      <c r="B11" s="17">
        <v>6</v>
      </c>
      <c r="C11" s="12" t="s">
        <v>6</v>
      </c>
      <c r="D11" s="15" t="s">
        <v>146</v>
      </c>
      <c r="E11" s="9">
        <f>E6+E9</f>
        <v>1.87</v>
      </c>
      <c r="F11" s="9">
        <f t="shared" ref="F11:H11" si="2">F6+F9</f>
        <v>1.92</v>
      </c>
      <c r="G11" s="9">
        <f t="shared" si="2"/>
        <v>1.89</v>
      </c>
      <c r="H11" s="9">
        <f t="shared" si="2"/>
        <v>1.89</v>
      </c>
    </row>
    <row r="15" spans="2:8">
      <c r="C15" t="s">
        <v>99</v>
      </c>
    </row>
    <row r="16" spans="2:8" ht="27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6.25" customHeight="1">
      <c r="C3" s="27" t="s">
        <v>33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</v>
      </c>
      <c r="F6" s="11">
        <v>1.74</v>
      </c>
      <c r="G6" s="11">
        <v>1.73</v>
      </c>
      <c r="H6" s="11">
        <v>1.73</v>
      </c>
    </row>
    <row r="7" spans="2:8" ht="15">
      <c r="B7" s="17">
        <v>2</v>
      </c>
      <c r="C7" s="20" t="s">
        <v>2</v>
      </c>
      <c r="D7" s="22" t="s">
        <v>94</v>
      </c>
      <c r="E7" s="10">
        <v>12128</v>
      </c>
      <c r="F7" s="10">
        <v>12233</v>
      </c>
      <c r="G7" s="10">
        <v>11969</v>
      </c>
      <c r="H7" s="10">
        <v>11766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147</v>
      </c>
      <c r="E10" s="8">
        <f>E7+E8</f>
        <v>12128</v>
      </c>
      <c r="F10" s="8">
        <f t="shared" ref="F10:H10" si="1">F7+F8</f>
        <v>12233</v>
      </c>
      <c r="G10" s="8">
        <f t="shared" si="1"/>
        <v>11969</v>
      </c>
      <c r="H10" s="8">
        <f t="shared" si="1"/>
        <v>11766</v>
      </c>
    </row>
    <row r="11" spans="2:8" ht="15">
      <c r="B11" s="17">
        <v>6</v>
      </c>
      <c r="C11" s="12" t="s">
        <v>6</v>
      </c>
      <c r="D11" s="15" t="s">
        <v>116</v>
      </c>
      <c r="E11" s="9">
        <f>E6+E9</f>
        <v>1.7</v>
      </c>
      <c r="F11" s="9">
        <f t="shared" ref="F11:H11" si="2">F6+F9</f>
        <v>1.74</v>
      </c>
      <c r="G11" s="9">
        <f t="shared" si="2"/>
        <v>1.73</v>
      </c>
      <c r="H11" s="9">
        <f t="shared" si="2"/>
        <v>1.73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" customHeight="1">
      <c r="C3" s="27" t="s">
        <v>34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1.3</v>
      </c>
      <c r="F6" s="11">
        <v>1.34</v>
      </c>
      <c r="G6" s="11">
        <v>1.34</v>
      </c>
      <c r="H6" s="11">
        <v>1.36</v>
      </c>
    </row>
    <row r="7" spans="2:8" ht="15">
      <c r="B7" s="17">
        <v>2</v>
      </c>
      <c r="C7" s="20" t="s">
        <v>2</v>
      </c>
      <c r="D7" s="22" t="s">
        <v>94</v>
      </c>
      <c r="E7" s="10">
        <v>16133</v>
      </c>
      <c r="F7" s="10">
        <v>16410</v>
      </c>
      <c r="G7" s="10">
        <v>16192</v>
      </c>
      <c r="H7" s="10">
        <v>16212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148</v>
      </c>
      <c r="E10" s="8">
        <f>E7+E8</f>
        <v>16133</v>
      </c>
      <c r="F10" s="8">
        <f t="shared" ref="F10:H10" si="1">F7+F8</f>
        <v>16410</v>
      </c>
      <c r="G10" s="8">
        <f t="shared" si="1"/>
        <v>16192</v>
      </c>
      <c r="H10" s="8">
        <f t="shared" si="1"/>
        <v>16212</v>
      </c>
    </row>
    <row r="11" spans="2:8" ht="15">
      <c r="B11" s="17">
        <v>6</v>
      </c>
      <c r="C11" s="12" t="s">
        <v>6</v>
      </c>
      <c r="D11" s="15" t="s">
        <v>149</v>
      </c>
      <c r="E11" s="9">
        <f>E6+E9</f>
        <v>1.3</v>
      </c>
      <c r="F11" s="9">
        <f t="shared" ref="F11:H11" si="2">F6+F9</f>
        <v>1.34</v>
      </c>
      <c r="G11" s="9">
        <f t="shared" si="2"/>
        <v>1.34</v>
      </c>
      <c r="H11" s="9">
        <f t="shared" si="2"/>
        <v>1.36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5.5" customHeight="1">
      <c r="C3" s="27" t="s">
        <v>35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1.67</v>
      </c>
      <c r="F6" s="11">
        <v>1.71</v>
      </c>
      <c r="G6" s="11">
        <v>1.71</v>
      </c>
      <c r="H6" s="11">
        <v>1.72</v>
      </c>
    </row>
    <row r="7" spans="2:8" ht="15">
      <c r="B7" s="17">
        <v>2</v>
      </c>
      <c r="C7" s="20" t="s">
        <v>2</v>
      </c>
      <c r="D7" s="22" t="s">
        <v>94</v>
      </c>
      <c r="E7" s="10">
        <v>8753</v>
      </c>
      <c r="F7" s="10">
        <v>8611</v>
      </c>
      <c r="G7" s="10">
        <v>8278</v>
      </c>
      <c r="H7" s="10">
        <v>8004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150</v>
      </c>
      <c r="E10" s="8">
        <f>E7+E8</f>
        <v>8753</v>
      </c>
      <c r="F10" s="8">
        <f t="shared" ref="F10:H10" si="1">F7+F8</f>
        <v>8611</v>
      </c>
      <c r="G10" s="8">
        <f t="shared" si="1"/>
        <v>8278</v>
      </c>
      <c r="H10" s="8">
        <f t="shared" si="1"/>
        <v>8004</v>
      </c>
    </row>
    <row r="11" spans="2:8" ht="15">
      <c r="B11" s="17">
        <v>6</v>
      </c>
      <c r="C11" s="12" t="s">
        <v>6</v>
      </c>
      <c r="D11" s="15" t="s">
        <v>151</v>
      </c>
      <c r="E11" s="9">
        <f>E6+E9</f>
        <v>1.67</v>
      </c>
      <c r="F11" s="9">
        <f t="shared" ref="F11:H11" si="2">F6+F9</f>
        <v>1.71</v>
      </c>
      <c r="G11" s="9">
        <f t="shared" si="2"/>
        <v>1.71</v>
      </c>
      <c r="H11" s="9">
        <f t="shared" si="2"/>
        <v>1.72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1.5" customHeight="1">
      <c r="C3" s="27" t="s">
        <v>36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1.73</v>
      </c>
      <c r="F6" s="11">
        <v>1.78</v>
      </c>
      <c r="G6" s="11">
        <v>1.77</v>
      </c>
      <c r="H6" s="11">
        <v>1.79</v>
      </c>
    </row>
    <row r="7" spans="2:8" ht="15">
      <c r="B7" s="17">
        <v>2</v>
      </c>
      <c r="C7" s="20" t="s">
        <v>2</v>
      </c>
      <c r="D7" s="22" t="s">
        <v>94</v>
      </c>
      <c r="E7" s="10">
        <v>7123</v>
      </c>
      <c r="F7" s="10">
        <v>7121</v>
      </c>
      <c r="G7" s="10">
        <v>6878</v>
      </c>
      <c r="H7" s="10">
        <v>6750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152</v>
      </c>
      <c r="E10" s="8">
        <f>E7+E8</f>
        <v>7123</v>
      </c>
      <c r="F10" s="8">
        <f t="shared" ref="F10:H10" si="1">F7+F8</f>
        <v>7121</v>
      </c>
      <c r="G10" s="8">
        <f t="shared" si="1"/>
        <v>6878</v>
      </c>
      <c r="H10" s="8">
        <f t="shared" si="1"/>
        <v>6750</v>
      </c>
    </row>
    <row r="11" spans="2:8" ht="15">
      <c r="B11" s="17">
        <v>6</v>
      </c>
      <c r="C11" s="12" t="s">
        <v>6</v>
      </c>
      <c r="D11" s="15" t="s">
        <v>153</v>
      </c>
      <c r="E11" s="9">
        <f>E6+E9</f>
        <v>1.73</v>
      </c>
      <c r="F11" s="9">
        <f t="shared" ref="F11:H11" si="2">F6+F9</f>
        <v>1.78</v>
      </c>
      <c r="G11" s="9">
        <f t="shared" si="2"/>
        <v>1.77</v>
      </c>
      <c r="H11" s="9">
        <f t="shared" si="2"/>
        <v>1.79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.75" customHeight="1">
      <c r="C3" s="27" t="s">
        <v>37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1.72</v>
      </c>
      <c r="F6" s="11">
        <v>1.77</v>
      </c>
      <c r="G6" s="11">
        <v>1.75</v>
      </c>
      <c r="H6" s="11">
        <v>1.75</v>
      </c>
    </row>
    <row r="7" spans="2:8" ht="15">
      <c r="B7" s="17">
        <v>2</v>
      </c>
      <c r="C7" s="20" t="s">
        <v>2</v>
      </c>
      <c r="D7" s="22" t="s">
        <v>94</v>
      </c>
      <c r="E7" s="10">
        <v>6878</v>
      </c>
      <c r="F7" s="10">
        <v>6811</v>
      </c>
      <c r="G7" s="10">
        <v>6480</v>
      </c>
      <c r="H7" s="10">
        <v>6232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154</v>
      </c>
      <c r="E10" s="8">
        <f>E7+E8</f>
        <v>6878</v>
      </c>
      <c r="F10" s="8">
        <f t="shared" ref="F10:H10" si="1">F7+F8</f>
        <v>6811</v>
      </c>
      <c r="G10" s="8">
        <f t="shared" si="1"/>
        <v>6480</v>
      </c>
      <c r="H10" s="8">
        <f t="shared" si="1"/>
        <v>6232</v>
      </c>
    </row>
    <row r="11" spans="2:8" ht="15">
      <c r="B11" s="17">
        <v>6</v>
      </c>
      <c r="C11" s="12" t="s">
        <v>6</v>
      </c>
      <c r="D11" s="15" t="s">
        <v>155</v>
      </c>
      <c r="E11" s="9">
        <f>E6+E9</f>
        <v>1.72</v>
      </c>
      <c r="F11" s="9">
        <f t="shared" ref="F11:H11" si="2">F6+F9</f>
        <v>1.77</v>
      </c>
      <c r="G11" s="9">
        <f t="shared" si="2"/>
        <v>1.75</v>
      </c>
      <c r="H11" s="9">
        <f t="shared" si="2"/>
        <v>1.75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5.5" customHeight="1">
      <c r="C3" s="27" t="s">
        <v>38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1.56</v>
      </c>
      <c r="F6" s="11">
        <v>1.6</v>
      </c>
      <c r="G6" s="11">
        <v>1.57</v>
      </c>
      <c r="H6" s="11">
        <v>1.57</v>
      </c>
    </row>
    <row r="7" spans="2:8" ht="15">
      <c r="B7" s="17">
        <v>2</v>
      </c>
      <c r="C7" s="20" t="s">
        <v>2</v>
      </c>
      <c r="D7" s="22" t="s">
        <v>94</v>
      </c>
      <c r="E7" s="10">
        <v>69386</v>
      </c>
      <c r="F7" s="10">
        <v>72568</v>
      </c>
      <c r="G7" s="10">
        <v>70439</v>
      </c>
      <c r="H7" s="10">
        <v>70194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156</v>
      </c>
      <c r="E10" s="8">
        <f>E7+E8</f>
        <v>69386</v>
      </c>
      <c r="F10" s="8">
        <f t="shared" ref="F10:H10" si="1">F7+F8</f>
        <v>72568</v>
      </c>
      <c r="G10" s="8">
        <f t="shared" si="1"/>
        <v>70439</v>
      </c>
      <c r="H10" s="8">
        <f t="shared" si="1"/>
        <v>70194</v>
      </c>
    </row>
    <row r="11" spans="2:8" ht="15">
      <c r="B11" s="17">
        <v>6</v>
      </c>
      <c r="C11" s="12" t="s">
        <v>6</v>
      </c>
      <c r="D11" s="15" t="s">
        <v>157</v>
      </c>
      <c r="E11" s="9">
        <f>E6+E9</f>
        <v>1.56</v>
      </c>
      <c r="F11" s="9">
        <f t="shared" ref="F11:H11" si="2">F6+F9</f>
        <v>1.6</v>
      </c>
      <c r="G11" s="9">
        <f t="shared" si="2"/>
        <v>1.57</v>
      </c>
      <c r="H11" s="9">
        <f t="shared" si="2"/>
        <v>1.57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8" ht="30.75" customHeight="1">
      <c r="B1" s="28" t="s">
        <v>208</v>
      </c>
      <c r="C1" s="26"/>
      <c r="D1" s="26"/>
      <c r="E1" s="26"/>
      <c r="F1" s="26"/>
      <c r="G1" s="26"/>
    </row>
    <row r="2" spans="1:8" ht="18">
      <c r="B2" s="27" t="s">
        <v>14</v>
      </c>
      <c r="C2" s="27"/>
      <c r="D2" s="27"/>
      <c r="E2" s="27"/>
      <c r="F2" s="27"/>
      <c r="G2" s="27"/>
    </row>
    <row r="3" spans="1:8">
      <c r="A3" s="1"/>
    </row>
    <row r="4" spans="1:8" ht="31.5">
      <c r="A4" s="19">
        <v>1</v>
      </c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  <c r="H4" s="16"/>
    </row>
    <row r="5" spans="1:8" ht="15">
      <c r="A5" s="19">
        <v>2</v>
      </c>
      <c r="B5" s="20" t="s">
        <v>1</v>
      </c>
      <c r="C5" s="21" t="s">
        <v>94</v>
      </c>
      <c r="D5" s="11">
        <v>1.66</v>
      </c>
      <c r="E5" s="11">
        <v>1.71</v>
      </c>
      <c r="F5" s="11">
        <v>1.68</v>
      </c>
      <c r="G5" s="11">
        <v>1.7</v>
      </c>
    </row>
    <row r="6" spans="1:8" ht="15">
      <c r="A6" s="19">
        <v>3</v>
      </c>
      <c r="B6" s="20" t="s">
        <v>2</v>
      </c>
      <c r="C6" s="22" t="s">
        <v>94</v>
      </c>
      <c r="D6" s="10">
        <v>15336</v>
      </c>
      <c r="E6" s="10">
        <v>15257</v>
      </c>
      <c r="F6" s="10">
        <v>14475</v>
      </c>
      <c r="G6" s="10">
        <v>14145</v>
      </c>
    </row>
    <row r="7" spans="1:8" ht="45">
      <c r="A7" s="19">
        <v>4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8" ht="45">
      <c r="A8" s="19">
        <v>5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8" ht="15">
      <c r="A9" s="19">
        <v>6</v>
      </c>
      <c r="B9" s="12" t="s">
        <v>7</v>
      </c>
      <c r="C9" s="14" t="s">
        <v>105</v>
      </c>
      <c r="D9" s="8">
        <f>D6+D7</f>
        <v>15336</v>
      </c>
      <c r="E9" s="8">
        <f t="shared" ref="E9:G9" si="1">E6+E7</f>
        <v>15257</v>
      </c>
      <c r="F9" s="8">
        <f t="shared" si="1"/>
        <v>14475</v>
      </c>
      <c r="G9" s="8">
        <f t="shared" si="1"/>
        <v>14145</v>
      </c>
    </row>
    <row r="10" spans="1:8" ht="15">
      <c r="B10" s="12" t="s">
        <v>6</v>
      </c>
      <c r="C10" s="15" t="s">
        <v>106</v>
      </c>
      <c r="D10" s="9">
        <f>D5+D8</f>
        <v>1.66</v>
      </c>
      <c r="E10" s="9">
        <f t="shared" ref="E10:G10" si="2">E5+E8</f>
        <v>1.71</v>
      </c>
      <c r="F10" s="9">
        <f t="shared" si="2"/>
        <v>1.68</v>
      </c>
      <c r="G10" s="9">
        <f t="shared" si="2"/>
        <v>1.7</v>
      </c>
    </row>
    <row r="14" spans="1:8" ht="27.75" customHeight="1">
      <c r="B14" t="s">
        <v>99</v>
      </c>
    </row>
    <row r="15" spans="1:8">
      <c r="B15" s="29" t="s">
        <v>100</v>
      </c>
      <c r="C15" s="25"/>
      <c r="D15" s="25"/>
      <c r="E15" s="25"/>
      <c r="F15" s="25"/>
      <c r="G15" s="25"/>
    </row>
    <row r="16" spans="1:8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" customHeight="1">
      <c r="C3" s="27" t="s">
        <v>39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1.74</v>
      </c>
      <c r="F6" s="11">
        <v>1.79</v>
      </c>
      <c r="G6" s="11">
        <v>1.77</v>
      </c>
      <c r="H6" s="11">
        <v>1.77</v>
      </c>
    </row>
    <row r="7" spans="2:8" ht="15">
      <c r="B7" s="17">
        <v>2</v>
      </c>
      <c r="C7" s="20" t="s">
        <v>2</v>
      </c>
      <c r="D7" s="22" t="s">
        <v>94</v>
      </c>
      <c r="E7" s="10">
        <v>5574</v>
      </c>
      <c r="F7" s="10">
        <v>5623</v>
      </c>
      <c r="G7" s="10">
        <v>5452</v>
      </c>
      <c r="H7" s="10">
        <v>5342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158</v>
      </c>
      <c r="E10" s="8">
        <f>E7+E8</f>
        <v>5574</v>
      </c>
      <c r="F10" s="8">
        <f t="shared" ref="F10:H10" si="1">F7+F8</f>
        <v>5623</v>
      </c>
      <c r="G10" s="8">
        <f t="shared" si="1"/>
        <v>5452</v>
      </c>
      <c r="H10" s="8">
        <f t="shared" si="1"/>
        <v>5342</v>
      </c>
    </row>
    <row r="11" spans="2:8" ht="15">
      <c r="B11" s="17">
        <v>6</v>
      </c>
      <c r="C11" s="12" t="s">
        <v>6</v>
      </c>
      <c r="D11" s="15" t="s">
        <v>159</v>
      </c>
      <c r="E11" s="9">
        <f>E6+E9</f>
        <v>1.74</v>
      </c>
      <c r="F11" s="9">
        <f t="shared" ref="F11:H11" si="2">F6+F9</f>
        <v>1.79</v>
      </c>
      <c r="G11" s="9">
        <f t="shared" si="2"/>
        <v>1.77</v>
      </c>
      <c r="H11" s="9">
        <f t="shared" si="2"/>
        <v>1.77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.75" customHeight="1">
      <c r="C3" s="27" t="s">
        <v>40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1.89</v>
      </c>
      <c r="F6" s="11">
        <v>1.93</v>
      </c>
      <c r="G6" s="11">
        <v>1.91</v>
      </c>
      <c r="H6" s="11">
        <v>1.94</v>
      </c>
    </row>
    <row r="7" spans="2:8" ht="15">
      <c r="B7" s="17">
        <v>2</v>
      </c>
      <c r="C7" s="20" t="s">
        <v>2</v>
      </c>
      <c r="D7" s="22" t="s">
        <v>94</v>
      </c>
      <c r="E7" s="10">
        <v>3825</v>
      </c>
      <c r="F7" s="10">
        <v>3748</v>
      </c>
      <c r="G7" s="10">
        <v>3561</v>
      </c>
      <c r="H7" s="10">
        <v>3479</v>
      </c>
    </row>
    <row r="8" spans="2:8" ht="45">
      <c r="B8" s="17">
        <v>3</v>
      </c>
      <c r="C8" s="7" t="s">
        <v>95</v>
      </c>
      <c r="D8" s="22" t="s">
        <v>94</v>
      </c>
      <c r="E8" s="4"/>
      <c r="F8" s="4"/>
      <c r="G8" s="4"/>
      <c r="H8" s="4"/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>
        <v>3977</v>
      </c>
      <c r="E10" s="8">
        <f>E7+E8</f>
        <v>3825</v>
      </c>
      <c r="F10" s="8">
        <f t="shared" ref="F10:H10" si="1">F7+F8</f>
        <v>3748</v>
      </c>
      <c r="G10" s="8">
        <f t="shared" si="1"/>
        <v>3561</v>
      </c>
      <c r="H10" s="8">
        <f t="shared" si="1"/>
        <v>3479</v>
      </c>
    </row>
    <row r="11" spans="2:8" ht="15">
      <c r="B11" s="17">
        <v>6</v>
      </c>
      <c r="C11" s="12" t="s">
        <v>6</v>
      </c>
      <c r="D11" s="15">
        <v>1.853</v>
      </c>
      <c r="E11" s="9">
        <f>E6+E9</f>
        <v>1.89</v>
      </c>
      <c r="F11" s="9">
        <f t="shared" ref="F11:H11" si="2">F6+F9</f>
        <v>1.93</v>
      </c>
      <c r="G11" s="9">
        <f t="shared" si="2"/>
        <v>1.91</v>
      </c>
      <c r="H11" s="9">
        <f t="shared" si="2"/>
        <v>1.94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5.5" customHeight="1">
      <c r="C3" s="27" t="s">
        <v>41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</v>
      </c>
      <c r="F6" s="11">
        <v>1.83</v>
      </c>
      <c r="G6" s="11">
        <v>1.82</v>
      </c>
      <c r="H6" s="11">
        <v>1.83</v>
      </c>
    </row>
    <row r="7" spans="2:8" ht="15">
      <c r="B7" s="17">
        <v>2</v>
      </c>
      <c r="C7" s="20" t="s">
        <v>2</v>
      </c>
      <c r="D7" s="22" t="s">
        <v>94</v>
      </c>
      <c r="E7" s="10">
        <v>71361</v>
      </c>
      <c r="F7" s="10">
        <v>71285</v>
      </c>
      <c r="G7" s="10">
        <v>69710</v>
      </c>
      <c r="H7" s="10">
        <v>68833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160</v>
      </c>
      <c r="E10" s="8">
        <f>E7+E8</f>
        <v>71361</v>
      </c>
      <c r="F10" s="8">
        <f t="shared" ref="F10:H10" si="1">F7+F8</f>
        <v>71285</v>
      </c>
      <c r="G10" s="8">
        <f t="shared" si="1"/>
        <v>69710</v>
      </c>
      <c r="H10" s="8">
        <f t="shared" si="1"/>
        <v>68833</v>
      </c>
    </row>
    <row r="11" spans="2:8" ht="15">
      <c r="B11" s="17">
        <v>6</v>
      </c>
      <c r="C11" s="12" t="s">
        <v>6</v>
      </c>
      <c r="D11" s="15" t="s">
        <v>161</v>
      </c>
      <c r="E11" s="9">
        <f>E6+E9</f>
        <v>1.8</v>
      </c>
      <c r="F11" s="9">
        <f t="shared" ref="F11:H11" si="2">F6+F9</f>
        <v>1.83</v>
      </c>
      <c r="G11" s="9">
        <f t="shared" si="2"/>
        <v>1.82</v>
      </c>
      <c r="H11" s="9">
        <f t="shared" si="2"/>
        <v>1.83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42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1.97</v>
      </c>
      <c r="F6" s="11">
        <v>2.02</v>
      </c>
      <c r="G6" s="11">
        <v>2</v>
      </c>
      <c r="H6" s="11">
        <v>2.02</v>
      </c>
    </row>
    <row r="7" spans="2:8" ht="15">
      <c r="B7" s="17">
        <v>2</v>
      </c>
      <c r="C7" s="20" t="s">
        <v>2</v>
      </c>
      <c r="D7" s="22" t="s">
        <v>94</v>
      </c>
      <c r="E7" s="10">
        <v>14715</v>
      </c>
      <c r="F7" s="10">
        <v>14679</v>
      </c>
      <c r="G7" s="10">
        <v>14143</v>
      </c>
      <c r="H7" s="10">
        <v>13902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162</v>
      </c>
      <c r="E10" s="8">
        <f>E7+E8</f>
        <v>14715</v>
      </c>
      <c r="F10" s="8">
        <f t="shared" ref="F10:H10" si="1">F7+F8</f>
        <v>14679</v>
      </c>
      <c r="G10" s="8">
        <f t="shared" si="1"/>
        <v>14143</v>
      </c>
      <c r="H10" s="8">
        <f t="shared" si="1"/>
        <v>13902</v>
      </c>
    </row>
    <row r="11" spans="2:8" ht="15">
      <c r="B11" s="17">
        <v>6</v>
      </c>
      <c r="C11" s="12" t="s">
        <v>6</v>
      </c>
      <c r="D11" s="15" t="s">
        <v>163</v>
      </c>
      <c r="E11" s="9">
        <f>E6+E9</f>
        <v>1.97</v>
      </c>
      <c r="F11" s="9">
        <f t="shared" ref="F11:H11" si="2">F6+F9</f>
        <v>2.02</v>
      </c>
      <c r="G11" s="9">
        <f t="shared" si="2"/>
        <v>2</v>
      </c>
      <c r="H11" s="9">
        <f t="shared" si="2"/>
        <v>2.02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43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1.56</v>
      </c>
      <c r="F6" s="11">
        <v>1.61</v>
      </c>
      <c r="G6" s="11">
        <v>1.59</v>
      </c>
      <c r="H6" s="11">
        <v>1.61</v>
      </c>
    </row>
    <row r="7" spans="2:8" ht="15">
      <c r="B7" s="17">
        <v>2</v>
      </c>
      <c r="C7" s="20" t="s">
        <v>2</v>
      </c>
      <c r="D7" s="22" t="s">
        <v>94</v>
      </c>
      <c r="E7" s="10">
        <v>28695</v>
      </c>
      <c r="F7" s="10">
        <v>28775</v>
      </c>
      <c r="G7" s="10">
        <v>27606</v>
      </c>
      <c r="H7" s="10">
        <v>27117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164</v>
      </c>
      <c r="E10" s="8">
        <f>E7+E8</f>
        <v>28695</v>
      </c>
      <c r="F10" s="8">
        <f t="shared" ref="F10:H10" si="1">F7+F8</f>
        <v>28775</v>
      </c>
      <c r="G10" s="8">
        <f t="shared" si="1"/>
        <v>27606</v>
      </c>
      <c r="H10" s="8">
        <f t="shared" si="1"/>
        <v>27117</v>
      </c>
    </row>
    <row r="11" spans="2:8" ht="15">
      <c r="B11" s="17">
        <v>6</v>
      </c>
      <c r="C11" s="12" t="s">
        <v>6</v>
      </c>
      <c r="D11" s="15" t="s">
        <v>165</v>
      </c>
      <c r="E11" s="9">
        <f>E6+E9</f>
        <v>1.56</v>
      </c>
      <c r="F11" s="9">
        <f t="shared" ref="F11:H11" si="2">F6+F9</f>
        <v>1.61</v>
      </c>
      <c r="G11" s="9">
        <f t="shared" si="2"/>
        <v>1.59</v>
      </c>
      <c r="H11" s="9">
        <f t="shared" si="2"/>
        <v>1.61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.75" customHeight="1">
      <c r="C3" s="27" t="s">
        <v>44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1.58</v>
      </c>
      <c r="F6" s="11">
        <v>1.63</v>
      </c>
      <c r="G6" s="11">
        <v>1.62</v>
      </c>
      <c r="H6" s="11">
        <v>1.61</v>
      </c>
    </row>
    <row r="7" spans="2:8" ht="15">
      <c r="B7" s="17">
        <v>2</v>
      </c>
      <c r="C7" s="20" t="s">
        <v>2</v>
      </c>
      <c r="D7" s="22" t="s">
        <v>94</v>
      </c>
      <c r="E7" s="10">
        <v>49169</v>
      </c>
      <c r="F7" s="10">
        <v>49456</v>
      </c>
      <c r="G7" s="10">
        <v>47932</v>
      </c>
      <c r="H7" s="10">
        <v>46363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166</v>
      </c>
      <c r="E10" s="8">
        <f>E7+E8</f>
        <v>49169</v>
      </c>
      <c r="F10" s="8">
        <f t="shared" ref="F10:H10" si="1">F7+F8</f>
        <v>49456</v>
      </c>
      <c r="G10" s="8">
        <f t="shared" si="1"/>
        <v>47932</v>
      </c>
      <c r="H10" s="8">
        <f t="shared" si="1"/>
        <v>46363</v>
      </c>
    </row>
    <row r="11" spans="2:8" ht="15">
      <c r="B11" s="17">
        <v>6</v>
      </c>
      <c r="C11" s="12" t="s">
        <v>6</v>
      </c>
      <c r="D11" s="15" t="s">
        <v>167</v>
      </c>
      <c r="E11" s="9">
        <f>E6+E9</f>
        <v>1.58</v>
      </c>
      <c r="F11" s="9">
        <f t="shared" ref="F11:H11" si="2">F6+F9</f>
        <v>1.63</v>
      </c>
      <c r="G11" s="9">
        <f t="shared" si="2"/>
        <v>1.62</v>
      </c>
      <c r="H11" s="9">
        <f t="shared" si="2"/>
        <v>1.61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0" customHeight="1">
      <c r="C3" s="27" t="s">
        <v>45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2.06</v>
      </c>
      <c r="F6" s="11">
        <v>2.1</v>
      </c>
      <c r="G6" s="11">
        <v>2.0699999999999998</v>
      </c>
      <c r="H6" s="11">
        <v>2.06</v>
      </c>
    </row>
    <row r="7" spans="2:8" ht="15">
      <c r="B7" s="17">
        <v>2</v>
      </c>
      <c r="C7" s="20" t="s">
        <v>2</v>
      </c>
      <c r="D7" s="22" t="s">
        <v>94</v>
      </c>
      <c r="E7" s="10">
        <v>55644</v>
      </c>
      <c r="F7" s="10">
        <v>55861</v>
      </c>
      <c r="G7" s="10">
        <v>54292</v>
      </c>
      <c r="H7" s="10">
        <v>53257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168</v>
      </c>
      <c r="E10" s="8">
        <f>E7+E8</f>
        <v>55644</v>
      </c>
      <c r="F10" s="8">
        <f t="shared" ref="F10:H10" si="1">F7+F8</f>
        <v>55861</v>
      </c>
      <c r="G10" s="8">
        <f t="shared" si="1"/>
        <v>54292</v>
      </c>
      <c r="H10" s="8">
        <f t="shared" si="1"/>
        <v>53257</v>
      </c>
    </row>
    <row r="11" spans="2:8" ht="15">
      <c r="B11" s="17">
        <v>6</v>
      </c>
      <c r="C11" s="12" t="s">
        <v>6</v>
      </c>
      <c r="D11" s="15" t="s">
        <v>169</v>
      </c>
      <c r="E11" s="9">
        <f>E6+E9</f>
        <v>2.06</v>
      </c>
      <c r="F11" s="9">
        <f t="shared" ref="F11:H11" si="2">F6+F9</f>
        <v>2.1</v>
      </c>
      <c r="G11" s="9">
        <f t="shared" si="2"/>
        <v>2.0699999999999998</v>
      </c>
      <c r="H11" s="9">
        <f t="shared" si="2"/>
        <v>2.06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46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2.14</v>
      </c>
      <c r="F6" s="11">
        <v>2.19</v>
      </c>
      <c r="G6" s="11">
        <v>2.19</v>
      </c>
      <c r="H6" s="11">
        <v>2.1800000000000002</v>
      </c>
    </row>
    <row r="7" spans="2:8" ht="15">
      <c r="B7" s="17">
        <v>2</v>
      </c>
      <c r="C7" s="20" t="s">
        <v>2</v>
      </c>
      <c r="D7" s="22" t="s">
        <v>94</v>
      </c>
      <c r="E7" s="10">
        <v>9326</v>
      </c>
      <c r="F7" s="10">
        <v>9616</v>
      </c>
      <c r="G7" s="10">
        <v>9719</v>
      </c>
      <c r="H7" s="10">
        <v>9748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170</v>
      </c>
      <c r="E10" s="8">
        <f>E7+E8</f>
        <v>9326</v>
      </c>
      <c r="F10" s="8">
        <f t="shared" ref="F10:H10" si="1">F7+F8</f>
        <v>9616</v>
      </c>
      <c r="G10" s="8">
        <f t="shared" si="1"/>
        <v>9719</v>
      </c>
      <c r="H10" s="8">
        <f t="shared" si="1"/>
        <v>9748</v>
      </c>
    </row>
    <row r="11" spans="2:8" ht="15">
      <c r="B11" s="17">
        <v>6</v>
      </c>
      <c r="C11" s="12" t="s">
        <v>6</v>
      </c>
      <c r="D11" s="15" t="s">
        <v>171</v>
      </c>
      <c r="E11" s="9">
        <f>E6+E9</f>
        <v>2.14</v>
      </c>
      <c r="F11" s="9">
        <f t="shared" ref="F11:H11" si="2">F6+F9</f>
        <v>2.19</v>
      </c>
      <c r="G11" s="9">
        <f t="shared" si="2"/>
        <v>2.19</v>
      </c>
      <c r="H11" s="9">
        <f t="shared" si="2"/>
        <v>2.1800000000000002</v>
      </c>
    </row>
    <row r="15" spans="2:8">
      <c r="C15" t="s">
        <v>99</v>
      </c>
    </row>
    <row r="16" spans="2:8" ht="30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8.5" customHeight="1">
      <c r="C3" s="27" t="s">
        <v>47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1.84</v>
      </c>
      <c r="F6" s="11">
        <v>1.88</v>
      </c>
      <c r="G6" s="11">
        <v>1.86</v>
      </c>
      <c r="H6" s="11">
        <v>1.83</v>
      </c>
    </row>
    <row r="7" spans="2:8" ht="15">
      <c r="B7" s="17">
        <v>2</v>
      </c>
      <c r="C7" s="20" t="s">
        <v>2</v>
      </c>
      <c r="D7" s="22" t="s">
        <v>94</v>
      </c>
      <c r="E7" s="10">
        <v>13131</v>
      </c>
      <c r="F7" s="10">
        <v>13112</v>
      </c>
      <c r="G7" s="10">
        <v>12693</v>
      </c>
      <c r="H7" s="10">
        <v>12210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172</v>
      </c>
      <c r="E10" s="8">
        <f>E7+E8</f>
        <v>13131</v>
      </c>
      <c r="F10" s="8">
        <f t="shared" ref="F10:H10" si="1">F7+F8</f>
        <v>13112</v>
      </c>
      <c r="G10" s="8">
        <f t="shared" si="1"/>
        <v>12693</v>
      </c>
      <c r="H10" s="8">
        <f t="shared" si="1"/>
        <v>12210</v>
      </c>
    </row>
    <row r="11" spans="2:8" ht="15">
      <c r="B11" s="17">
        <v>6</v>
      </c>
      <c r="C11" s="12" t="s">
        <v>6</v>
      </c>
      <c r="D11" s="15" t="s">
        <v>173</v>
      </c>
      <c r="E11" s="9">
        <f>E6+E9</f>
        <v>1.84</v>
      </c>
      <c r="F11" s="9">
        <f t="shared" ref="F11:H11" si="2">F6+F9</f>
        <v>1.88</v>
      </c>
      <c r="G11" s="9">
        <f t="shared" si="2"/>
        <v>1.86</v>
      </c>
      <c r="H11" s="9">
        <f t="shared" si="2"/>
        <v>1.83</v>
      </c>
    </row>
    <row r="15" spans="2:8">
      <c r="C15" t="s">
        <v>99</v>
      </c>
    </row>
    <row r="16" spans="2:8" ht="33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" customHeight="1">
      <c r="C3" s="27" t="s">
        <v>48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1.67</v>
      </c>
      <c r="F6" s="11">
        <v>1.72</v>
      </c>
      <c r="G6" s="11">
        <v>1.7</v>
      </c>
      <c r="H6" s="11">
        <v>1.7</v>
      </c>
    </row>
    <row r="7" spans="2:8" ht="15">
      <c r="B7" s="17">
        <v>2</v>
      </c>
      <c r="C7" s="20" t="s">
        <v>2</v>
      </c>
      <c r="D7" s="22" t="s">
        <v>94</v>
      </c>
      <c r="E7" s="10">
        <v>6198</v>
      </c>
      <c r="F7" s="10">
        <v>6203</v>
      </c>
      <c r="G7" s="10">
        <v>5952</v>
      </c>
      <c r="H7" s="10">
        <v>5771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174</v>
      </c>
      <c r="E10" s="8">
        <f>E7+E8</f>
        <v>6198</v>
      </c>
      <c r="F10" s="8">
        <f t="shared" ref="F10:H10" si="1">F7+F8</f>
        <v>6203</v>
      </c>
      <c r="G10" s="8">
        <f t="shared" si="1"/>
        <v>5952</v>
      </c>
      <c r="H10" s="8">
        <f t="shared" si="1"/>
        <v>5771</v>
      </c>
    </row>
    <row r="11" spans="2:8" ht="15">
      <c r="B11" s="17">
        <v>6</v>
      </c>
      <c r="C11" s="12" t="s">
        <v>6</v>
      </c>
      <c r="D11" s="15" t="s">
        <v>175</v>
      </c>
      <c r="E11" s="9">
        <f>E6+E9</f>
        <v>1.67</v>
      </c>
      <c r="F11" s="9">
        <f t="shared" ref="F11:H11" si="2">F6+F9</f>
        <v>1.72</v>
      </c>
      <c r="G11" s="9">
        <f t="shared" si="2"/>
        <v>1.7</v>
      </c>
      <c r="H11" s="9">
        <f t="shared" si="2"/>
        <v>1.7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33" customHeight="1">
      <c r="B1" s="28" t="s">
        <v>208</v>
      </c>
      <c r="C1" s="26"/>
      <c r="D1" s="26"/>
      <c r="E1" s="26"/>
      <c r="F1" s="26"/>
      <c r="G1" s="26"/>
    </row>
    <row r="2" spans="1:7" ht="18">
      <c r="B2" s="27" t="s">
        <v>15</v>
      </c>
      <c r="C2" s="27"/>
      <c r="D2" s="27"/>
      <c r="E2" s="27"/>
      <c r="F2" s="27"/>
      <c r="G2" s="27"/>
    </row>
    <row r="3" spans="1:7">
      <c r="A3" s="1"/>
    </row>
    <row r="4" spans="1:7" ht="31.5">
      <c r="A4" s="19">
        <v>1</v>
      </c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2</v>
      </c>
      <c r="B5" s="20" t="s">
        <v>1</v>
      </c>
      <c r="C5" s="21" t="s">
        <v>94</v>
      </c>
      <c r="D5" s="11">
        <v>1.5</v>
      </c>
      <c r="E5" s="11">
        <v>1.55</v>
      </c>
      <c r="F5" s="11">
        <v>1.54</v>
      </c>
      <c r="G5" s="11">
        <v>1.56</v>
      </c>
    </row>
    <row r="6" spans="1:7" ht="15">
      <c r="A6" s="19">
        <v>3</v>
      </c>
      <c r="B6" s="20" t="s">
        <v>2</v>
      </c>
      <c r="C6" s="22" t="s">
        <v>94</v>
      </c>
      <c r="D6" s="10">
        <v>25385</v>
      </c>
      <c r="E6" s="10">
        <v>25804</v>
      </c>
      <c r="F6" s="10">
        <v>25167</v>
      </c>
      <c r="G6" s="10">
        <v>24992</v>
      </c>
    </row>
    <row r="7" spans="1:7" ht="45">
      <c r="A7" s="19">
        <v>4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5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6</v>
      </c>
      <c r="B9" s="12" t="s">
        <v>11</v>
      </c>
      <c r="C9" s="14" t="s">
        <v>107</v>
      </c>
      <c r="D9" s="8">
        <f>D6+D7</f>
        <v>25385</v>
      </c>
      <c r="E9" s="8">
        <f t="shared" ref="E9:G9" si="1">E6+E7</f>
        <v>25804</v>
      </c>
      <c r="F9" s="8">
        <f t="shared" si="1"/>
        <v>25167</v>
      </c>
      <c r="G9" s="8">
        <f t="shared" si="1"/>
        <v>24992</v>
      </c>
    </row>
    <row r="10" spans="1:7" ht="15">
      <c r="B10" s="12" t="s">
        <v>12</v>
      </c>
      <c r="C10" s="15" t="s">
        <v>108</v>
      </c>
      <c r="D10" s="9">
        <f>D5+D8</f>
        <v>1.5</v>
      </c>
      <c r="E10" s="9">
        <f t="shared" ref="E10:G10" si="2">E5+E8</f>
        <v>1.55</v>
      </c>
      <c r="F10" s="9">
        <f t="shared" si="2"/>
        <v>1.54</v>
      </c>
      <c r="G10" s="9">
        <f t="shared" si="2"/>
        <v>1.56</v>
      </c>
    </row>
    <row r="14" spans="1:7" ht="23.25" customHeight="1">
      <c r="B14" t="s">
        <v>99</v>
      </c>
    </row>
    <row r="15" spans="1:7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49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2.0099999999999998</v>
      </c>
      <c r="F6" s="11">
        <v>2.0299999999999998</v>
      </c>
      <c r="G6" s="11">
        <v>2.0099999999999998</v>
      </c>
      <c r="H6" s="11">
        <v>2</v>
      </c>
    </row>
    <row r="7" spans="2:8" ht="15">
      <c r="B7" s="17">
        <v>2</v>
      </c>
      <c r="C7" s="20" t="s">
        <v>2</v>
      </c>
      <c r="D7" s="22" t="s">
        <v>94</v>
      </c>
      <c r="E7" s="10">
        <v>10731</v>
      </c>
      <c r="F7" s="10">
        <v>10718</v>
      </c>
      <c r="G7" s="10">
        <v>10474</v>
      </c>
      <c r="H7" s="10">
        <v>10274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176</v>
      </c>
      <c r="E10" s="8">
        <f>E7+E8</f>
        <v>10731</v>
      </c>
      <c r="F10" s="8">
        <f t="shared" ref="F10:H10" si="1">F7+F8</f>
        <v>10718</v>
      </c>
      <c r="G10" s="8">
        <f t="shared" si="1"/>
        <v>10474</v>
      </c>
      <c r="H10" s="8">
        <f t="shared" si="1"/>
        <v>10274</v>
      </c>
    </row>
    <row r="11" spans="2:8" ht="15">
      <c r="B11" s="17">
        <v>6</v>
      </c>
      <c r="C11" s="12" t="s">
        <v>6</v>
      </c>
      <c r="D11" s="15" t="s">
        <v>177</v>
      </c>
      <c r="E11" s="9">
        <f>E6+E9</f>
        <v>2.0099999999999998</v>
      </c>
      <c r="F11" s="9">
        <f t="shared" ref="F11:H11" si="2">F6+F9</f>
        <v>2.0299999999999998</v>
      </c>
      <c r="G11" s="9">
        <f t="shared" si="2"/>
        <v>2.0099999999999998</v>
      </c>
      <c r="H11" s="9">
        <f t="shared" si="2"/>
        <v>2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0" customHeight="1">
      <c r="C3" s="27" t="s">
        <v>50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2.87</v>
      </c>
      <c r="F6" s="11">
        <v>2.9</v>
      </c>
      <c r="G6" s="11">
        <v>2.85</v>
      </c>
      <c r="H6" s="11">
        <v>2.82</v>
      </c>
    </row>
    <row r="7" spans="2:8" ht="15">
      <c r="B7" s="17">
        <v>2</v>
      </c>
      <c r="C7" s="20" t="s">
        <v>2</v>
      </c>
      <c r="D7" s="22" t="s">
        <v>94</v>
      </c>
      <c r="E7" s="10">
        <v>32535</v>
      </c>
      <c r="F7" s="10">
        <v>32871</v>
      </c>
      <c r="G7" s="10">
        <v>32440</v>
      </c>
      <c r="H7" s="10">
        <v>32327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178</v>
      </c>
      <c r="E10" s="8">
        <f>E7+E8</f>
        <v>32535</v>
      </c>
      <c r="F10" s="8">
        <f t="shared" ref="F10:H10" si="1">F7+F8</f>
        <v>32871</v>
      </c>
      <c r="G10" s="8">
        <f t="shared" si="1"/>
        <v>32440</v>
      </c>
      <c r="H10" s="8">
        <f t="shared" si="1"/>
        <v>32327</v>
      </c>
    </row>
    <row r="11" spans="2:8" ht="15">
      <c r="B11" s="17">
        <v>6</v>
      </c>
      <c r="C11" s="12" t="s">
        <v>6</v>
      </c>
      <c r="D11" s="15" t="s">
        <v>179</v>
      </c>
      <c r="E11" s="9">
        <f>E6+E9</f>
        <v>2.87</v>
      </c>
      <c r="F11" s="9">
        <f t="shared" ref="F11:H11" si="2">F6+F9</f>
        <v>2.9</v>
      </c>
      <c r="G11" s="9">
        <f t="shared" si="2"/>
        <v>2.85</v>
      </c>
      <c r="H11" s="9">
        <f t="shared" si="2"/>
        <v>2.82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8.5" customHeight="1">
      <c r="C3" s="27" t="s">
        <v>51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1.61</v>
      </c>
      <c r="F6" s="11">
        <v>1.66</v>
      </c>
      <c r="G6" s="11">
        <v>1.65</v>
      </c>
      <c r="H6" s="11">
        <v>1.66</v>
      </c>
    </row>
    <row r="7" spans="2:8" ht="15">
      <c r="B7" s="17">
        <v>2</v>
      </c>
      <c r="C7" s="20" t="s">
        <v>2</v>
      </c>
      <c r="D7" s="22" t="s">
        <v>94</v>
      </c>
      <c r="E7" s="10">
        <v>35786</v>
      </c>
      <c r="F7" s="10">
        <v>36277</v>
      </c>
      <c r="G7" s="10">
        <v>35447</v>
      </c>
      <c r="H7" s="10">
        <v>34959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180</v>
      </c>
      <c r="E10" s="8">
        <f>E7+E8</f>
        <v>35786</v>
      </c>
      <c r="F10" s="8">
        <f t="shared" ref="F10:H10" si="1">F7+F8</f>
        <v>36277</v>
      </c>
      <c r="G10" s="8">
        <f t="shared" si="1"/>
        <v>35447</v>
      </c>
      <c r="H10" s="8">
        <f t="shared" si="1"/>
        <v>34959</v>
      </c>
    </row>
    <row r="11" spans="2:8" ht="15">
      <c r="B11" s="17">
        <v>6</v>
      </c>
      <c r="C11" s="12" t="s">
        <v>6</v>
      </c>
      <c r="D11" s="15" t="s">
        <v>181</v>
      </c>
      <c r="E11" s="9">
        <f>E6+E9</f>
        <v>1.61</v>
      </c>
      <c r="F11" s="9">
        <f t="shared" ref="F11:H11" si="2">F6+F9</f>
        <v>1.66</v>
      </c>
      <c r="G11" s="9">
        <f t="shared" si="2"/>
        <v>1.65</v>
      </c>
      <c r="H11" s="9">
        <f t="shared" si="2"/>
        <v>1.66</v>
      </c>
    </row>
    <row r="15" spans="2:8">
      <c r="C15" t="s">
        <v>99</v>
      </c>
    </row>
    <row r="16" spans="2:8" ht="33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52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1.94</v>
      </c>
      <c r="F6" s="11">
        <v>1.99</v>
      </c>
      <c r="G6" s="11">
        <v>1.95</v>
      </c>
      <c r="H6" s="11">
        <v>1.94</v>
      </c>
    </row>
    <row r="7" spans="2:8" ht="15">
      <c r="B7" s="17">
        <v>2</v>
      </c>
      <c r="C7" s="20" t="s">
        <v>2</v>
      </c>
      <c r="D7" s="22" t="s">
        <v>94</v>
      </c>
      <c r="E7" s="10">
        <v>58848</v>
      </c>
      <c r="F7" s="10">
        <v>59136</v>
      </c>
      <c r="G7" s="10">
        <v>56657</v>
      </c>
      <c r="H7" s="10">
        <v>55011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182</v>
      </c>
      <c r="E10" s="8">
        <f>E7+E8</f>
        <v>58848</v>
      </c>
      <c r="F10" s="8">
        <f t="shared" ref="F10:H10" si="1">F7+F8</f>
        <v>59136</v>
      </c>
      <c r="G10" s="8">
        <f t="shared" si="1"/>
        <v>56657</v>
      </c>
      <c r="H10" s="8">
        <f t="shared" si="1"/>
        <v>55011</v>
      </c>
    </row>
    <row r="11" spans="2:8" ht="15">
      <c r="B11" s="17">
        <v>6</v>
      </c>
      <c r="C11" s="12" t="s">
        <v>6</v>
      </c>
      <c r="D11" s="15" t="s">
        <v>183</v>
      </c>
      <c r="E11" s="9">
        <f>E6+E9</f>
        <v>1.94</v>
      </c>
      <c r="F11" s="9">
        <f t="shared" ref="F11:H11" si="2">F6+F9</f>
        <v>1.99</v>
      </c>
      <c r="G11" s="9">
        <f t="shared" si="2"/>
        <v>1.95</v>
      </c>
      <c r="H11" s="9">
        <f t="shared" si="2"/>
        <v>1.94</v>
      </c>
    </row>
    <row r="15" spans="2:8">
      <c r="C15" t="s">
        <v>99</v>
      </c>
    </row>
    <row r="16" spans="2:8" ht="32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" customHeight="1">
      <c r="C3" s="27" t="s">
        <v>53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1.99</v>
      </c>
      <c r="F6" s="11">
        <v>2.04</v>
      </c>
      <c r="G6" s="11">
        <v>2.0299999999999998</v>
      </c>
      <c r="H6" s="11">
        <v>2.0299999999999998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9856</v>
      </c>
      <c r="F7" s="10">
        <v>9798</v>
      </c>
      <c r="G7" s="10">
        <v>9440</v>
      </c>
      <c r="H7" s="10">
        <v>9131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184</v>
      </c>
      <c r="E10" s="8">
        <f>E7+E8</f>
        <v>9856</v>
      </c>
      <c r="F10" s="8">
        <f t="shared" ref="F10:H10" si="1">F7+F8</f>
        <v>9798</v>
      </c>
      <c r="G10" s="8">
        <f t="shared" si="1"/>
        <v>9440</v>
      </c>
      <c r="H10" s="8">
        <f t="shared" si="1"/>
        <v>9131</v>
      </c>
    </row>
    <row r="11" spans="2:8" ht="15">
      <c r="B11" s="17">
        <v>6</v>
      </c>
      <c r="C11" s="12" t="s">
        <v>6</v>
      </c>
      <c r="D11" s="15" t="s">
        <v>185</v>
      </c>
      <c r="E11" s="9">
        <f>E6+E9</f>
        <v>1.99</v>
      </c>
      <c r="F11" s="9">
        <f t="shared" ref="F11:H11" si="2">F6+F9</f>
        <v>2.04</v>
      </c>
      <c r="G11" s="9">
        <f t="shared" si="2"/>
        <v>2.0299999999999998</v>
      </c>
      <c r="H11" s="9">
        <f t="shared" si="2"/>
        <v>2.0299999999999998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" customHeight="1">
      <c r="C3" s="27" t="s">
        <v>54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1.41</v>
      </c>
      <c r="F6" s="11">
        <v>1.46</v>
      </c>
      <c r="G6" s="11">
        <v>1.45</v>
      </c>
      <c r="H6" s="11">
        <v>1.45</v>
      </c>
    </row>
    <row r="7" spans="2:8" ht="15">
      <c r="B7" s="17">
        <v>2</v>
      </c>
      <c r="C7" s="20" t="s">
        <v>2</v>
      </c>
      <c r="D7" s="22" t="s">
        <v>94</v>
      </c>
      <c r="E7" s="10">
        <v>8009</v>
      </c>
      <c r="F7" s="10">
        <v>8018</v>
      </c>
      <c r="G7" s="10">
        <v>7689</v>
      </c>
      <c r="H7" s="10">
        <v>7417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186</v>
      </c>
      <c r="E10" s="8">
        <f>E7+E8</f>
        <v>8009</v>
      </c>
      <c r="F10" s="8">
        <f t="shared" ref="F10:H10" si="1">F7+F8</f>
        <v>8018</v>
      </c>
      <c r="G10" s="8">
        <f t="shared" si="1"/>
        <v>7689</v>
      </c>
      <c r="H10" s="8">
        <f t="shared" si="1"/>
        <v>7417</v>
      </c>
    </row>
    <row r="11" spans="2:8" ht="15">
      <c r="B11" s="17">
        <v>6</v>
      </c>
      <c r="C11" s="12" t="s">
        <v>6</v>
      </c>
      <c r="D11" s="15" t="s">
        <v>187</v>
      </c>
      <c r="E11" s="9">
        <f>E6+E9</f>
        <v>1.41</v>
      </c>
      <c r="F11" s="9">
        <f t="shared" ref="F11:H11" si="2">F6+F9</f>
        <v>1.46</v>
      </c>
      <c r="G11" s="9">
        <f t="shared" si="2"/>
        <v>1.45</v>
      </c>
      <c r="H11" s="9">
        <f t="shared" si="2"/>
        <v>1.45</v>
      </c>
    </row>
    <row r="15" spans="2:8">
      <c r="C15" t="s">
        <v>99</v>
      </c>
    </row>
    <row r="16" spans="2:8" ht="33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" customHeight="1">
      <c r="C3" s="27" t="s">
        <v>55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1.84</v>
      </c>
      <c r="F6" s="11">
        <v>1.89</v>
      </c>
      <c r="G6" s="11">
        <v>1.85</v>
      </c>
      <c r="H6" s="11">
        <v>1.87</v>
      </c>
    </row>
    <row r="7" spans="2:8" ht="15">
      <c r="B7" s="17">
        <v>2</v>
      </c>
      <c r="C7" s="20" t="s">
        <v>2</v>
      </c>
      <c r="D7" s="22" t="s">
        <v>94</v>
      </c>
      <c r="E7" s="10">
        <v>55621</v>
      </c>
      <c r="F7" s="10">
        <v>56287</v>
      </c>
      <c r="G7" s="10">
        <v>54229</v>
      </c>
      <c r="H7" s="10">
        <v>53746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188</v>
      </c>
      <c r="E10" s="8">
        <f>E7+E8</f>
        <v>55621</v>
      </c>
      <c r="F10" s="8">
        <f t="shared" ref="F10:H10" si="1">F7+F8</f>
        <v>56287</v>
      </c>
      <c r="G10" s="8">
        <f t="shared" si="1"/>
        <v>54229</v>
      </c>
      <c r="H10" s="8">
        <f t="shared" si="1"/>
        <v>53746</v>
      </c>
    </row>
    <row r="11" spans="2:8" ht="15">
      <c r="B11" s="17">
        <v>6</v>
      </c>
      <c r="C11" s="12" t="s">
        <v>6</v>
      </c>
      <c r="D11" s="15" t="s">
        <v>189</v>
      </c>
      <c r="E11" s="9">
        <f>E6+E9</f>
        <v>1.84</v>
      </c>
      <c r="F11" s="9">
        <f t="shared" ref="F11:H11" si="2">F6+F9</f>
        <v>1.89</v>
      </c>
      <c r="G11" s="9">
        <f t="shared" si="2"/>
        <v>1.85</v>
      </c>
      <c r="H11" s="9">
        <f t="shared" si="2"/>
        <v>1.87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.75" customHeight="1">
      <c r="C3" s="27" t="s">
        <v>56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1.97</v>
      </c>
      <c r="F6" s="11">
        <v>2.02</v>
      </c>
      <c r="G6" s="11">
        <v>1.97</v>
      </c>
      <c r="H6" s="11">
        <v>1.96</v>
      </c>
    </row>
    <row r="7" spans="2:8" ht="15">
      <c r="B7" s="17">
        <v>2</v>
      </c>
      <c r="C7" s="20" t="s">
        <v>2</v>
      </c>
      <c r="D7" s="22" t="s">
        <v>94</v>
      </c>
      <c r="E7" s="10">
        <v>21503</v>
      </c>
      <c r="F7" s="10">
        <v>21427</v>
      </c>
      <c r="G7" s="10">
        <v>20317</v>
      </c>
      <c r="H7" s="10">
        <v>19657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190</v>
      </c>
      <c r="E10" s="8">
        <f>E7+E8</f>
        <v>21503</v>
      </c>
      <c r="F10" s="8">
        <f t="shared" ref="F10:H10" si="1">F7+F8</f>
        <v>21427</v>
      </c>
      <c r="G10" s="8">
        <f t="shared" si="1"/>
        <v>20317</v>
      </c>
      <c r="H10" s="8">
        <f t="shared" si="1"/>
        <v>19657</v>
      </c>
    </row>
    <row r="11" spans="2:8" ht="15">
      <c r="B11" s="17">
        <v>6</v>
      </c>
      <c r="C11" s="12" t="s">
        <v>6</v>
      </c>
      <c r="D11" s="15" t="s">
        <v>191</v>
      </c>
      <c r="E11" s="9">
        <f>E6+E9</f>
        <v>1.97</v>
      </c>
      <c r="F11" s="9">
        <f t="shared" ref="F11:H11" si="2">F6+F9</f>
        <v>2.02</v>
      </c>
      <c r="G11" s="9">
        <f t="shared" si="2"/>
        <v>1.97</v>
      </c>
      <c r="H11" s="9">
        <f t="shared" si="2"/>
        <v>1.96</v>
      </c>
    </row>
    <row r="15" spans="2:8">
      <c r="C15" t="s">
        <v>99</v>
      </c>
    </row>
    <row r="16" spans="2:8" ht="27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18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0.75" customHeight="1">
      <c r="C3" s="27" t="s">
        <v>57</v>
      </c>
      <c r="D3" s="27"/>
      <c r="E3" s="27"/>
      <c r="F3" s="27"/>
      <c r="G3" s="27"/>
      <c r="H3" s="27"/>
    </row>
    <row r="4" spans="2:8" ht="18">
      <c r="C4" s="28" t="s">
        <v>8</v>
      </c>
      <c r="D4" s="26"/>
      <c r="E4" s="26"/>
      <c r="F4" s="26"/>
      <c r="G4" s="26"/>
      <c r="H4" s="26"/>
    </row>
    <row r="6" spans="2:8" ht="31.5">
      <c r="B6" s="18"/>
      <c r="C6" s="13" t="s">
        <v>10</v>
      </c>
      <c r="D6" s="5" t="s">
        <v>96</v>
      </c>
      <c r="E6" s="6">
        <v>2015</v>
      </c>
      <c r="F6" s="6">
        <v>2016</v>
      </c>
      <c r="G6" s="6">
        <v>2017</v>
      </c>
      <c r="H6" s="6">
        <v>2018</v>
      </c>
    </row>
    <row r="7" spans="2:8" ht="15">
      <c r="B7" s="17">
        <v>1</v>
      </c>
      <c r="C7" s="20" t="s">
        <v>1</v>
      </c>
      <c r="D7" s="21" t="s">
        <v>94</v>
      </c>
      <c r="E7" s="11">
        <v>1.89</v>
      </c>
      <c r="F7" s="11">
        <v>1.93</v>
      </c>
      <c r="G7" s="11">
        <v>1.88</v>
      </c>
      <c r="H7" s="11">
        <v>1.89</v>
      </c>
    </row>
    <row r="8" spans="2:8" ht="15">
      <c r="B8" s="17">
        <v>2</v>
      </c>
      <c r="C8" s="20" t="s">
        <v>2</v>
      </c>
      <c r="D8" s="22" t="s">
        <v>94</v>
      </c>
      <c r="E8" s="10">
        <v>17016</v>
      </c>
      <c r="F8" s="10">
        <v>17012</v>
      </c>
      <c r="G8" s="10">
        <v>16185</v>
      </c>
      <c r="H8" s="10">
        <v>15865</v>
      </c>
    </row>
    <row r="9" spans="2:8" ht="45">
      <c r="B9" s="17">
        <v>3</v>
      </c>
      <c r="C9" s="7" t="s">
        <v>102</v>
      </c>
      <c r="D9" s="22" t="s">
        <v>94</v>
      </c>
      <c r="E9" s="4">
        <v>0</v>
      </c>
      <c r="F9" s="4">
        <v>0</v>
      </c>
      <c r="G9" s="4">
        <v>0</v>
      </c>
      <c r="H9" s="4">
        <v>0</v>
      </c>
    </row>
    <row r="10" spans="2:8" ht="45">
      <c r="B10" s="17">
        <v>4</v>
      </c>
      <c r="C10" s="2" t="s">
        <v>3</v>
      </c>
      <c r="D10" s="23" t="s">
        <v>94</v>
      </c>
      <c r="E10" s="3">
        <f>E7*(E9/E8)</f>
        <v>0</v>
      </c>
      <c r="F10" s="3">
        <f t="shared" ref="F10:H10" si="0">F7*(F9/F8)</f>
        <v>0</v>
      </c>
      <c r="G10" s="3">
        <f t="shared" si="0"/>
        <v>0</v>
      </c>
      <c r="H10" s="3">
        <f t="shared" si="0"/>
        <v>0</v>
      </c>
    </row>
    <row r="11" spans="2:8" ht="15">
      <c r="B11" s="17">
        <v>5</v>
      </c>
      <c r="C11" s="12" t="s">
        <v>7</v>
      </c>
      <c r="D11" s="14" t="s">
        <v>192</v>
      </c>
      <c r="E11" s="8">
        <f>E8+E9</f>
        <v>17016</v>
      </c>
      <c r="F11" s="8">
        <f t="shared" ref="F11:H11" si="1">F8+F9</f>
        <v>17012</v>
      </c>
      <c r="G11" s="8">
        <f t="shared" si="1"/>
        <v>16185</v>
      </c>
      <c r="H11" s="8">
        <f t="shared" si="1"/>
        <v>15865</v>
      </c>
    </row>
    <row r="12" spans="2:8" ht="15">
      <c r="B12" s="17">
        <v>6</v>
      </c>
      <c r="C12" s="12" t="s">
        <v>6</v>
      </c>
      <c r="D12" s="15" t="s">
        <v>193</v>
      </c>
      <c r="E12" s="9">
        <f>E7+E10</f>
        <v>1.89</v>
      </c>
      <c r="F12" s="9">
        <f t="shared" ref="F12:H12" si="2">F7+F10</f>
        <v>1.93</v>
      </c>
      <c r="G12" s="9">
        <f t="shared" si="2"/>
        <v>1.88</v>
      </c>
      <c r="H12" s="9">
        <f t="shared" si="2"/>
        <v>1.89</v>
      </c>
    </row>
    <row r="16" spans="2:8">
      <c r="C16" t="s">
        <v>99</v>
      </c>
    </row>
    <row r="17" spans="3:8" ht="30.75" customHeight="1">
      <c r="C17" s="29" t="s">
        <v>100</v>
      </c>
      <c r="D17" s="25"/>
      <c r="E17" s="25"/>
      <c r="F17" s="25"/>
      <c r="G17" s="25"/>
      <c r="H17" s="25"/>
    </row>
    <row r="18" spans="3:8">
      <c r="C18" s="25" t="s">
        <v>101</v>
      </c>
      <c r="D18" s="25"/>
      <c r="E18" s="25"/>
      <c r="F18" s="25"/>
      <c r="G18" s="25"/>
      <c r="H18" s="25"/>
    </row>
  </sheetData>
  <mergeCells count="5">
    <mergeCell ref="C2:H2"/>
    <mergeCell ref="C3:H3"/>
    <mergeCell ref="C4:H4"/>
    <mergeCell ref="C17:H17"/>
    <mergeCell ref="C18:H1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" customHeight="1">
      <c r="C3" s="27" t="s">
        <v>58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</v>
      </c>
      <c r="F6" s="11">
        <v>1.94</v>
      </c>
      <c r="G6" s="11">
        <v>1.92</v>
      </c>
      <c r="H6" s="11">
        <v>1.91</v>
      </c>
    </row>
    <row r="7" spans="2:8" ht="15">
      <c r="B7" s="17">
        <v>2</v>
      </c>
      <c r="C7" s="20" t="s">
        <v>2</v>
      </c>
      <c r="D7" s="22" t="s">
        <v>94</v>
      </c>
      <c r="E7" s="10">
        <v>16186</v>
      </c>
      <c r="F7" s="10">
        <v>15974</v>
      </c>
      <c r="G7" s="10">
        <v>15269</v>
      </c>
      <c r="H7" s="10">
        <v>14677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194</v>
      </c>
      <c r="E10" s="8">
        <f>E7+E8</f>
        <v>16186</v>
      </c>
      <c r="F10" s="8">
        <f t="shared" ref="F10:H10" si="1">F7+F8</f>
        <v>15974</v>
      </c>
      <c r="G10" s="8">
        <f t="shared" si="1"/>
        <v>15269</v>
      </c>
      <c r="H10" s="8">
        <f t="shared" si="1"/>
        <v>14677</v>
      </c>
    </row>
    <row r="11" spans="2:8" ht="15">
      <c r="B11" s="17">
        <v>6</v>
      </c>
      <c r="C11" s="12" t="s">
        <v>6</v>
      </c>
      <c r="D11" s="15" t="s">
        <v>195</v>
      </c>
      <c r="E11" s="9">
        <f>E6+E9</f>
        <v>1.9</v>
      </c>
      <c r="F11" s="9">
        <f t="shared" ref="F11:H11" si="2">F6+F9</f>
        <v>1.94</v>
      </c>
      <c r="G11" s="9">
        <f t="shared" si="2"/>
        <v>1.92</v>
      </c>
      <c r="H11" s="9">
        <f t="shared" si="2"/>
        <v>1.91</v>
      </c>
    </row>
    <row r="15" spans="2:8">
      <c r="C15" t="s">
        <v>99</v>
      </c>
    </row>
    <row r="16" spans="2:8" ht="30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27" customHeight="1">
      <c r="B1" s="28" t="s">
        <v>208</v>
      </c>
      <c r="C1" s="26"/>
      <c r="D1" s="26"/>
      <c r="E1" s="26"/>
      <c r="F1" s="26"/>
      <c r="G1" s="26"/>
    </row>
    <row r="2" spans="1:7" ht="18">
      <c r="B2" s="27" t="s">
        <v>16</v>
      </c>
      <c r="C2" s="27"/>
      <c r="D2" s="27"/>
      <c r="E2" s="27"/>
      <c r="F2" s="27"/>
      <c r="G2" s="27"/>
    </row>
    <row r="4" spans="1:7">
      <c r="A4" s="1"/>
    </row>
    <row r="5" spans="1:7" ht="31.5">
      <c r="A5" s="19">
        <v>1</v>
      </c>
      <c r="B5" s="13" t="s">
        <v>10</v>
      </c>
      <c r="C5" s="5" t="s">
        <v>96</v>
      </c>
      <c r="D5" s="6">
        <v>2015</v>
      </c>
      <c r="E5" s="6">
        <v>2016</v>
      </c>
      <c r="F5" s="6">
        <v>2017</v>
      </c>
      <c r="G5" s="6">
        <v>2018</v>
      </c>
    </row>
    <row r="6" spans="1:7" ht="15">
      <c r="A6" s="19">
        <v>2</v>
      </c>
      <c r="B6" s="20" t="s">
        <v>1</v>
      </c>
      <c r="C6" s="21" t="s">
        <v>94</v>
      </c>
      <c r="D6" s="11">
        <v>1.59</v>
      </c>
      <c r="E6" s="11">
        <v>1.64</v>
      </c>
      <c r="F6" s="11">
        <v>1.62</v>
      </c>
      <c r="G6" s="11">
        <v>1.63</v>
      </c>
    </row>
    <row r="7" spans="1:7" ht="15">
      <c r="A7" s="19">
        <v>3</v>
      </c>
      <c r="B7" s="20" t="s">
        <v>2</v>
      </c>
      <c r="C7" s="22" t="s">
        <v>94</v>
      </c>
      <c r="D7" s="10">
        <v>11441</v>
      </c>
      <c r="E7" s="10">
        <v>11552</v>
      </c>
      <c r="F7" s="10">
        <v>11135</v>
      </c>
      <c r="G7" s="10">
        <v>10914</v>
      </c>
    </row>
    <row r="8" spans="1:7" ht="45">
      <c r="A8" s="19">
        <v>4</v>
      </c>
      <c r="B8" s="7" t="s">
        <v>102</v>
      </c>
      <c r="C8" s="22" t="s">
        <v>94</v>
      </c>
      <c r="D8" s="4">
        <v>0</v>
      </c>
      <c r="E8" s="4">
        <v>0</v>
      </c>
      <c r="F8" s="4">
        <v>0</v>
      </c>
      <c r="G8" s="4">
        <v>0</v>
      </c>
    </row>
    <row r="9" spans="1:7" ht="45">
      <c r="A9" s="19">
        <v>5</v>
      </c>
      <c r="B9" s="2" t="s">
        <v>3</v>
      </c>
      <c r="C9" s="23" t="s">
        <v>94</v>
      </c>
      <c r="D9" s="3">
        <f>D6*(D8/D7)</f>
        <v>0</v>
      </c>
      <c r="E9" s="3">
        <f t="shared" ref="E9:G9" si="0">E6*(E8/E7)</f>
        <v>0</v>
      </c>
      <c r="F9" s="3">
        <f t="shared" si="0"/>
        <v>0</v>
      </c>
      <c r="G9" s="3">
        <f t="shared" si="0"/>
        <v>0</v>
      </c>
    </row>
    <row r="10" spans="1:7" ht="15">
      <c r="A10" s="19">
        <v>6</v>
      </c>
      <c r="B10" s="12" t="s">
        <v>7</v>
      </c>
      <c r="C10" s="14" t="s">
        <v>109</v>
      </c>
      <c r="D10" s="8">
        <f>D7+D8</f>
        <v>11441</v>
      </c>
      <c r="E10" s="8">
        <f t="shared" ref="E10:G10" si="1">E7+E8</f>
        <v>11552</v>
      </c>
      <c r="F10" s="8">
        <f t="shared" si="1"/>
        <v>11135</v>
      </c>
      <c r="G10" s="8">
        <f t="shared" si="1"/>
        <v>10914</v>
      </c>
    </row>
    <row r="11" spans="1:7" ht="15">
      <c r="B11" s="12" t="s">
        <v>12</v>
      </c>
      <c r="C11" s="15" t="s">
        <v>110</v>
      </c>
      <c r="D11" s="9">
        <f>D6+D9</f>
        <v>1.59</v>
      </c>
      <c r="E11" s="9">
        <f t="shared" ref="E11:G11" si="2">E6+E9</f>
        <v>1.64</v>
      </c>
      <c r="F11" s="9">
        <f t="shared" si="2"/>
        <v>1.62</v>
      </c>
      <c r="G11" s="9">
        <f t="shared" si="2"/>
        <v>1.63</v>
      </c>
    </row>
    <row r="15" spans="1:7" ht="24.75" customHeight="1">
      <c r="B15" t="s">
        <v>99</v>
      </c>
    </row>
    <row r="16" spans="1:7">
      <c r="B16" s="29" t="s">
        <v>100</v>
      </c>
      <c r="C16" s="25"/>
      <c r="D16" s="25"/>
      <c r="E16" s="25"/>
      <c r="F16" s="25"/>
      <c r="G16" s="25"/>
    </row>
    <row r="17" spans="2:7">
      <c r="B17" s="25" t="s">
        <v>101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18">
      <c r="C3" s="27" t="s">
        <v>92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</v>
      </c>
      <c r="F6" s="11">
        <v>2.0499999999999998</v>
      </c>
      <c r="G6" s="11">
        <v>2.0099999999999998</v>
      </c>
      <c r="H6" s="11">
        <v>2.0099999999999998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38506</v>
      </c>
      <c r="F7" s="10">
        <v>38706</v>
      </c>
      <c r="G7" s="10">
        <v>37211</v>
      </c>
      <c r="H7" s="10">
        <v>36454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196</v>
      </c>
      <c r="E10" s="8">
        <f>E7+E8</f>
        <v>38506</v>
      </c>
      <c r="F10" s="8">
        <f t="shared" ref="F10:H10" si="1">F7+F8</f>
        <v>38706</v>
      </c>
      <c r="G10" s="8">
        <f t="shared" si="1"/>
        <v>37211</v>
      </c>
      <c r="H10" s="8">
        <f t="shared" si="1"/>
        <v>36454</v>
      </c>
    </row>
    <row r="11" spans="2:8" ht="15">
      <c r="B11" s="17">
        <v>6</v>
      </c>
      <c r="C11" s="12" t="s">
        <v>6</v>
      </c>
      <c r="D11" s="15" t="s">
        <v>197</v>
      </c>
      <c r="E11" s="9">
        <f>E6+E9</f>
        <v>2</v>
      </c>
      <c r="F11" s="9">
        <f t="shared" ref="F11:H11" si="2">F6+F9</f>
        <v>2.0499999999999998</v>
      </c>
      <c r="G11" s="9">
        <f t="shared" si="2"/>
        <v>2.0099999999999998</v>
      </c>
      <c r="H11" s="9">
        <f t="shared" si="2"/>
        <v>2.0099999999999998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.75" customHeight="1">
      <c r="C3" s="27" t="s">
        <v>59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1.63</v>
      </c>
      <c r="F6" s="11">
        <v>1.67</v>
      </c>
      <c r="G6" s="11">
        <v>1.66</v>
      </c>
      <c r="H6" s="11">
        <v>1.67</v>
      </c>
    </row>
    <row r="7" spans="2:8" ht="15">
      <c r="B7" s="17">
        <v>2</v>
      </c>
      <c r="C7" s="20" t="s">
        <v>2</v>
      </c>
      <c r="D7" s="22" t="s">
        <v>94</v>
      </c>
      <c r="E7" s="10">
        <v>39078</v>
      </c>
      <c r="F7" s="10">
        <v>39195</v>
      </c>
      <c r="G7" s="10">
        <v>38075</v>
      </c>
      <c r="H7" s="10">
        <v>37372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198</v>
      </c>
      <c r="E10" s="8">
        <f>E7+E8</f>
        <v>39078</v>
      </c>
      <c r="F10" s="8">
        <f t="shared" ref="F10:H10" si="1">F7+F8</f>
        <v>39195</v>
      </c>
      <c r="G10" s="8">
        <f t="shared" si="1"/>
        <v>38075</v>
      </c>
      <c r="H10" s="8">
        <f t="shared" si="1"/>
        <v>37372</v>
      </c>
    </row>
    <row r="11" spans="2:8" ht="15">
      <c r="B11" s="17">
        <v>6</v>
      </c>
      <c r="C11" s="12" t="s">
        <v>6</v>
      </c>
      <c r="D11" s="15" t="s">
        <v>199</v>
      </c>
      <c r="E11" s="9">
        <f>E6+E9</f>
        <v>1.63</v>
      </c>
      <c r="F11" s="9">
        <f t="shared" ref="F11:H11" si="2">F6+F9</f>
        <v>1.67</v>
      </c>
      <c r="G11" s="9">
        <f t="shared" si="2"/>
        <v>1.66</v>
      </c>
      <c r="H11" s="9">
        <f t="shared" si="2"/>
        <v>1.67</v>
      </c>
    </row>
    <row r="15" spans="2:8">
      <c r="C15" t="s">
        <v>99</v>
      </c>
    </row>
    <row r="16" spans="2:8" ht="30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" customHeight="1">
      <c r="C3" s="27" t="s">
        <v>60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2.02</v>
      </c>
      <c r="F6" s="11">
        <v>2.0699999999999998</v>
      </c>
      <c r="G6" s="11">
        <v>2.0499999999999998</v>
      </c>
      <c r="H6" s="11">
        <v>2.0299999999999998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28591</v>
      </c>
      <c r="F7" s="10">
        <v>28486</v>
      </c>
      <c r="G7" s="10">
        <v>27430</v>
      </c>
      <c r="H7" s="10">
        <v>26394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200</v>
      </c>
      <c r="E10" s="8">
        <f>E7+E8</f>
        <v>28591</v>
      </c>
      <c r="F10" s="8">
        <f t="shared" ref="F10:H10" si="1">F7+F8</f>
        <v>28486</v>
      </c>
      <c r="G10" s="8">
        <f t="shared" si="1"/>
        <v>27430</v>
      </c>
      <c r="H10" s="8">
        <f t="shared" si="1"/>
        <v>26394</v>
      </c>
    </row>
    <row r="11" spans="2:8" ht="15">
      <c r="B11" s="17">
        <v>6</v>
      </c>
      <c r="C11" s="12" t="s">
        <v>6</v>
      </c>
      <c r="D11" s="15" t="s">
        <v>201</v>
      </c>
      <c r="E11" s="9">
        <f>E6+E9</f>
        <v>2.02</v>
      </c>
      <c r="F11" s="9">
        <f t="shared" ref="F11:H11" si="2">F6+F9</f>
        <v>2.0699999999999998</v>
      </c>
      <c r="G11" s="9">
        <f t="shared" si="2"/>
        <v>2.0499999999999998</v>
      </c>
      <c r="H11" s="9">
        <f t="shared" si="2"/>
        <v>2.0299999999999998</v>
      </c>
    </row>
    <row r="15" spans="2:8">
      <c r="C15" t="s">
        <v>99</v>
      </c>
    </row>
    <row r="16" spans="2:8" ht="32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.75" customHeight="1">
      <c r="C3" s="27" t="s">
        <v>61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1.54</v>
      </c>
      <c r="F6" s="11">
        <v>1.59</v>
      </c>
      <c r="G6" s="11">
        <v>1.54</v>
      </c>
      <c r="H6" s="11">
        <v>1.55</v>
      </c>
    </row>
    <row r="7" spans="2:8" ht="15">
      <c r="B7" s="17">
        <v>2</v>
      </c>
      <c r="C7" s="20" t="s">
        <v>2</v>
      </c>
      <c r="D7" s="22" t="s">
        <v>94</v>
      </c>
      <c r="E7" s="10">
        <v>14285</v>
      </c>
      <c r="F7" s="10">
        <v>14311</v>
      </c>
      <c r="G7" s="10">
        <v>13446</v>
      </c>
      <c r="H7" s="10">
        <v>13114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202</v>
      </c>
      <c r="E10" s="8">
        <f>E7+E8</f>
        <v>14285</v>
      </c>
      <c r="F10" s="8">
        <f t="shared" ref="F10:H10" si="1">F7+F8</f>
        <v>14311</v>
      </c>
      <c r="G10" s="8">
        <f t="shared" si="1"/>
        <v>13446</v>
      </c>
      <c r="H10" s="8">
        <f t="shared" si="1"/>
        <v>13114</v>
      </c>
    </row>
    <row r="11" spans="2:8" ht="15">
      <c r="B11" s="17">
        <v>6</v>
      </c>
      <c r="C11" s="12" t="s">
        <v>6</v>
      </c>
      <c r="D11" s="15" t="s">
        <v>203</v>
      </c>
      <c r="E11" s="9">
        <f>E6+E9</f>
        <v>1.54</v>
      </c>
      <c r="F11" s="9">
        <f t="shared" ref="F11:H11" si="2">F6+F9</f>
        <v>1.59</v>
      </c>
      <c r="G11" s="9">
        <f t="shared" si="2"/>
        <v>1.54</v>
      </c>
      <c r="H11" s="9">
        <f t="shared" si="2"/>
        <v>1.55</v>
      </c>
    </row>
    <row r="15" spans="2:8">
      <c r="C15" t="s">
        <v>99</v>
      </c>
    </row>
    <row r="16" spans="2:8" ht="33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18">
      <c r="C3" s="27" t="s">
        <v>62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1.65</v>
      </c>
      <c r="F6" s="11">
        <v>1.7</v>
      </c>
      <c r="G6" s="11">
        <v>1.67</v>
      </c>
      <c r="H6" s="11">
        <v>1.68</v>
      </c>
    </row>
    <row r="7" spans="2:8" ht="15">
      <c r="B7" s="17">
        <v>2</v>
      </c>
      <c r="C7" s="20" t="s">
        <v>2</v>
      </c>
      <c r="D7" s="22" t="s">
        <v>94</v>
      </c>
      <c r="E7" s="10">
        <v>39754</v>
      </c>
      <c r="F7" s="10">
        <v>40083</v>
      </c>
      <c r="G7" s="10">
        <v>38493</v>
      </c>
      <c r="H7" s="10">
        <v>37827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204</v>
      </c>
      <c r="E10" s="8">
        <f>E7+E8</f>
        <v>39754</v>
      </c>
      <c r="F10" s="8">
        <f t="shared" ref="F10:H10" si="1">F7+F8</f>
        <v>40083</v>
      </c>
      <c r="G10" s="8">
        <f t="shared" si="1"/>
        <v>38493</v>
      </c>
      <c r="H10" s="8">
        <f t="shared" si="1"/>
        <v>37827</v>
      </c>
    </row>
    <row r="11" spans="2:8" ht="15">
      <c r="B11" s="17">
        <v>6</v>
      </c>
      <c r="C11" s="12" t="s">
        <v>6</v>
      </c>
      <c r="D11" s="15" t="s">
        <v>205</v>
      </c>
      <c r="E11" s="9">
        <f>E6+E9</f>
        <v>1.65</v>
      </c>
      <c r="F11" s="9">
        <f t="shared" ref="F11:H11" si="2">F6+F9</f>
        <v>1.7</v>
      </c>
      <c r="G11" s="9">
        <f t="shared" si="2"/>
        <v>1.67</v>
      </c>
      <c r="H11" s="9">
        <f t="shared" si="2"/>
        <v>1.68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2.5" customHeight="1">
      <c r="C3" s="27" t="s">
        <v>63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1.59</v>
      </c>
      <c r="F6" s="11">
        <v>1.64</v>
      </c>
      <c r="G6" s="11">
        <v>1.6</v>
      </c>
      <c r="H6" s="11">
        <v>1.61</v>
      </c>
    </row>
    <row r="7" spans="2:8" ht="15">
      <c r="B7" s="17">
        <v>2</v>
      </c>
      <c r="C7" s="20" t="s">
        <v>2</v>
      </c>
      <c r="D7" s="22" t="s">
        <v>94</v>
      </c>
      <c r="E7" s="10">
        <v>28289</v>
      </c>
      <c r="F7" s="10">
        <v>28442</v>
      </c>
      <c r="G7" s="10">
        <v>27031</v>
      </c>
      <c r="H7" s="10">
        <v>26447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206</v>
      </c>
      <c r="E10" s="8">
        <f>E7+E8</f>
        <v>28289</v>
      </c>
      <c r="F10" s="8">
        <f t="shared" ref="F10:H10" si="1">F7+F8</f>
        <v>28442</v>
      </c>
      <c r="G10" s="8">
        <f t="shared" si="1"/>
        <v>27031</v>
      </c>
      <c r="H10" s="8">
        <f t="shared" si="1"/>
        <v>26447</v>
      </c>
    </row>
    <row r="11" spans="2:8" ht="15">
      <c r="B11" s="17">
        <v>6</v>
      </c>
      <c r="C11" s="12" t="s">
        <v>6</v>
      </c>
      <c r="D11" s="15" t="s">
        <v>207</v>
      </c>
      <c r="E11" s="9">
        <f>E6+E9</f>
        <v>1.59</v>
      </c>
      <c r="F11" s="9">
        <f t="shared" ref="F11:H11" si="2">F6+F9</f>
        <v>1.64</v>
      </c>
      <c r="G11" s="9">
        <f t="shared" si="2"/>
        <v>1.6</v>
      </c>
      <c r="H11" s="9">
        <f t="shared" si="2"/>
        <v>1.61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2.25" customHeight="1">
      <c r="C3" s="27" t="s">
        <v>64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1.69</v>
      </c>
      <c r="F6" s="11">
        <v>1.74</v>
      </c>
      <c r="G6" s="11">
        <v>1.71</v>
      </c>
      <c r="H6" s="11">
        <v>1.72</v>
      </c>
    </row>
    <row r="7" spans="2:8" ht="15">
      <c r="B7" s="17">
        <v>2</v>
      </c>
      <c r="C7" s="20" t="s">
        <v>2</v>
      </c>
      <c r="D7" s="22" t="s">
        <v>94</v>
      </c>
      <c r="E7" s="10">
        <v>14588</v>
      </c>
      <c r="F7" s="10">
        <v>14541</v>
      </c>
      <c r="G7" s="10">
        <v>13082</v>
      </c>
      <c r="H7" s="10">
        <v>13382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209</v>
      </c>
      <c r="E10" s="8">
        <f>E7+E8</f>
        <v>14588</v>
      </c>
      <c r="F10" s="8">
        <f t="shared" ref="F10:H10" si="1">F7+F8</f>
        <v>14541</v>
      </c>
      <c r="G10" s="8">
        <f t="shared" si="1"/>
        <v>13082</v>
      </c>
      <c r="H10" s="8">
        <f t="shared" si="1"/>
        <v>13382</v>
      </c>
    </row>
    <row r="11" spans="2:8" ht="15">
      <c r="B11" s="17">
        <v>6</v>
      </c>
      <c r="C11" s="12" t="s">
        <v>6</v>
      </c>
      <c r="D11" s="15" t="s">
        <v>210</v>
      </c>
      <c r="E11" s="9">
        <f>E6+E9</f>
        <v>1.69</v>
      </c>
      <c r="F11" s="9">
        <f t="shared" ref="F11:H11" si="2">F6+F9</f>
        <v>1.74</v>
      </c>
      <c r="G11" s="9">
        <f t="shared" si="2"/>
        <v>1.71</v>
      </c>
      <c r="H11" s="9">
        <f t="shared" si="2"/>
        <v>1.72</v>
      </c>
    </row>
    <row r="15" spans="2:8">
      <c r="C15" t="s">
        <v>99</v>
      </c>
    </row>
    <row r="16" spans="2:8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24" customHeight="1">
      <c r="C2" s="28" t="s">
        <v>208</v>
      </c>
      <c r="D2" s="26"/>
      <c r="E2" s="26"/>
      <c r="F2" s="26"/>
      <c r="G2" s="26"/>
      <c r="H2" s="26"/>
    </row>
    <row r="3" spans="2:8" ht="21.75" customHeight="1">
      <c r="C3" s="27" t="s">
        <v>65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2.14</v>
      </c>
      <c r="F6" s="11">
        <v>2.1800000000000002</v>
      </c>
      <c r="G6" s="11">
        <v>2.13</v>
      </c>
      <c r="H6" s="11">
        <v>2.12</v>
      </c>
    </row>
    <row r="7" spans="2:8" ht="15">
      <c r="B7" s="17">
        <v>2</v>
      </c>
      <c r="C7" s="20" t="s">
        <v>2</v>
      </c>
      <c r="D7" s="22" t="s">
        <v>94</v>
      </c>
      <c r="E7" s="10">
        <v>11350</v>
      </c>
      <c r="F7" s="10">
        <v>11020</v>
      </c>
      <c r="G7" s="10">
        <v>10265</v>
      </c>
      <c r="H7" s="10">
        <v>9753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211</v>
      </c>
      <c r="E10" s="8">
        <f>E7+E8</f>
        <v>11350</v>
      </c>
      <c r="F10" s="8">
        <f t="shared" ref="F10:H10" si="1">F7+F8</f>
        <v>11020</v>
      </c>
      <c r="G10" s="8">
        <f t="shared" si="1"/>
        <v>10265</v>
      </c>
      <c r="H10" s="8">
        <f t="shared" si="1"/>
        <v>9753</v>
      </c>
    </row>
    <row r="11" spans="2:8" ht="15">
      <c r="B11" s="17">
        <v>6</v>
      </c>
      <c r="C11" s="12" t="s">
        <v>6</v>
      </c>
      <c r="D11" s="15" t="s">
        <v>212</v>
      </c>
      <c r="E11" s="9">
        <f>E6+E9</f>
        <v>2.14</v>
      </c>
      <c r="F11" s="9">
        <f t="shared" ref="F11:H11" si="2">F6+F9</f>
        <v>2.1800000000000002</v>
      </c>
      <c r="G11" s="9">
        <f t="shared" si="2"/>
        <v>2.13</v>
      </c>
      <c r="H11" s="9">
        <f t="shared" si="2"/>
        <v>2.12</v>
      </c>
    </row>
    <row r="15" spans="2:8">
      <c r="C15" t="s">
        <v>99</v>
      </c>
    </row>
    <row r="16" spans="2:8" ht="33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.75" customHeight="1">
      <c r="C3" s="27" t="s">
        <v>66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1.92</v>
      </c>
      <c r="F6" s="11">
        <v>1.97</v>
      </c>
      <c r="G6" s="11">
        <v>1.92</v>
      </c>
      <c r="H6" s="11">
        <v>1.92</v>
      </c>
    </row>
    <row r="7" spans="2:8" ht="15">
      <c r="B7" s="17">
        <v>2</v>
      </c>
      <c r="C7" s="20" t="s">
        <v>2</v>
      </c>
      <c r="D7" s="22" t="s">
        <v>94</v>
      </c>
      <c r="E7" s="10">
        <v>61761</v>
      </c>
      <c r="F7" s="10">
        <v>62223</v>
      </c>
      <c r="G7" s="10">
        <v>59512</v>
      </c>
      <c r="H7" s="10">
        <v>58347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213</v>
      </c>
      <c r="E10" s="8">
        <f>E7+E8</f>
        <v>61761</v>
      </c>
      <c r="F10" s="8">
        <f t="shared" ref="F10:H10" si="1">F7+F8</f>
        <v>62223</v>
      </c>
      <c r="G10" s="8">
        <f t="shared" si="1"/>
        <v>59512</v>
      </c>
      <c r="H10" s="8">
        <f t="shared" si="1"/>
        <v>58347</v>
      </c>
    </row>
    <row r="11" spans="2:8" ht="15">
      <c r="B11" s="17">
        <v>6</v>
      </c>
      <c r="C11" s="12" t="s">
        <v>6</v>
      </c>
      <c r="D11" s="15" t="s">
        <v>214</v>
      </c>
      <c r="E11" s="9">
        <f>E6+E9</f>
        <v>1.92</v>
      </c>
      <c r="F11" s="9">
        <f t="shared" ref="F11:H11" si="2">F6+F9</f>
        <v>1.97</v>
      </c>
      <c r="G11" s="9">
        <f t="shared" si="2"/>
        <v>1.92</v>
      </c>
      <c r="H11" s="9">
        <f t="shared" si="2"/>
        <v>1.92</v>
      </c>
    </row>
    <row r="15" spans="2:8">
      <c r="C15" t="s">
        <v>99</v>
      </c>
    </row>
    <row r="16" spans="2:8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9.25" customHeight="1">
      <c r="C3" s="27" t="s">
        <v>67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2.0299999999999998</v>
      </c>
      <c r="F6" s="11">
        <v>2.0699999999999998</v>
      </c>
      <c r="G6" s="11">
        <v>2.02</v>
      </c>
      <c r="H6" s="11">
        <v>2.02</v>
      </c>
    </row>
    <row r="7" spans="2:8" ht="15">
      <c r="B7" s="17">
        <v>2</v>
      </c>
      <c r="C7" s="20" t="s">
        <v>2</v>
      </c>
      <c r="D7" s="22" t="s">
        <v>94</v>
      </c>
      <c r="E7" s="10">
        <v>22490</v>
      </c>
      <c r="F7" s="10">
        <v>22181</v>
      </c>
      <c r="G7" s="10">
        <v>20995</v>
      </c>
      <c r="H7" s="10">
        <v>20368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215</v>
      </c>
      <c r="E10" s="8">
        <f>E7+E8</f>
        <v>22490</v>
      </c>
      <c r="F10" s="8">
        <f t="shared" ref="F10:H10" si="1">F7+F8</f>
        <v>22181</v>
      </c>
      <c r="G10" s="8">
        <f t="shared" si="1"/>
        <v>20995</v>
      </c>
      <c r="H10" s="8">
        <f t="shared" si="1"/>
        <v>20368</v>
      </c>
    </row>
    <row r="11" spans="2:8" ht="15">
      <c r="B11" s="17">
        <v>6</v>
      </c>
      <c r="C11" s="12" t="s">
        <v>6</v>
      </c>
      <c r="D11" s="15" t="s">
        <v>216</v>
      </c>
      <c r="E11" s="9">
        <f>E6+E9</f>
        <v>2.0299999999999998</v>
      </c>
      <c r="F11" s="9">
        <f t="shared" ref="F11:H11" si="2">F6+F9</f>
        <v>2.0699999999999998</v>
      </c>
      <c r="G11" s="9">
        <f t="shared" si="2"/>
        <v>2.02</v>
      </c>
      <c r="H11" s="9">
        <f t="shared" si="2"/>
        <v>2.02</v>
      </c>
    </row>
    <row r="15" spans="2:8">
      <c r="C15" t="s">
        <v>99</v>
      </c>
    </row>
    <row r="16" spans="2:8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27" customHeight="1">
      <c r="B1" s="28" t="s">
        <v>208</v>
      </c>
      <c r="C1" s="26"/>
      <c r="D1" s="26"/>
      <c r="E1" s="26"/>
      <c r="F1" s="26"/>
      <c r="G1" s="26"/>
    </row>
    <row r="2" spans="1:7" ht="18">
      <c r="B2" s="24" t="s">
        <v>17</v>
      </c>
      <c r="C2" s="24"/>
      <c r="D2" s="24"/>
      <c r="E2" s="24"/>
      <c r="F2" s="24"/>
      <c r="G2" s="24"/>
    </row>
    <row r="4" spans="1:7">
      <c r="A4" s="1"/>
    </row>
    <row r="5" spans="1:7" ht="31.5">
      <c r="A5" s="19">
        <v>1</v>
      </c>
      <c r="B5" s="13" t="s">
        <v>10</v>
      </c>
      <c r="C5" s="5" t="s">
        <v>96</v>
      </c>
      <c r="D5" s="6">
        <v>2015</v>
      </c>
      <c r="E5" s="6">
        <v>2016</v>
      </c>
      <c r="F5" s="6">
        <v>2017</v>
      </c>
      <c r="G5" s="6">
        <v>2018</v>
      </c>
    </row>
    <row r="6" spans="1:7" ht="15">
      <c r="A6" s="19">
        <v>2</v>
      </c>
      <c r="B6" s="20" t="s">
        <v>1</v>
      </c>
      <c r="C6" s="21" t="s">
        <v>94</v>
      </c>
      <c r="D6" s="11">
        <v>1.73</v>
      </c>
      <c r="E6" s="11">
        <v>1.78</v>
      </c>
      <c r="F6" s="11">
        <v>1.78</v>
      </c>
      <c r="G6" s="11">
        <v>1.77</v>
      </c>
    </row>
    <row r="7" spans="1:7" ht="15">
      <c r="A7" s="19">
        <v>3</v>
      </c>
      <c r="B7" s="20" t="s">
        <v>2</v>
      </c>
      <c r="C7" s="22" t="s">
        <v>94</v>
      </c>
      <c r="D7" s="10">
        <v>11734</v>
      </c>
      <c r="E7" s="10">
        <v>11766</v>
      </c>
      <c r="F7" s="10">
        <v>11430</v>
      </c>
      <c r="G7" s="10">
        <v>11033</v>
      </c>
    </row>
    <row r="8" spans="1:7" ht="45">
      <c r="A8" s="19">
        <v>4</v>
      </c>
      <c r="B8" s="7" t="s">
        <v>102</v>
      </c>
      <c r="C8" s="22" t="s">
        <v>94</v>
      </c>
      <c r="D8" s="4">
        <v>0</v>
      </c>
      <c r="E8" s="4">
        <v>0</v>
      </c>
      <c r="F8" s="4">
        <v>0</v>
      </c>
      <c r="G8" s="4">
        <v>0</v>
      </c>
    </row>
    <row r="9" spans="1:7" ht="45">
      <c r="A9" s="19">
        <v>5</v>
      </c>
      <c r="B9" s="2" t="s">
        <v>3</v>
      </c>
      <c r="C9" s="23" t="s">
        <v>94</v>
      </c>
      <c r="D9" s="3">
        <f>D6*(D8/D7)</f>
        <v>0</v>
      </c>
      <c r="E9" s="3">
        <f t="shared" ref="E9:G9" si="0">E6*(E8/E7)</f>
        <v>0</v>
      </c>
      <c r="F9" s="3">
        <f t="shared" si="0"/>
        <v>0</v>
      </c>
      <c r="G9" s="3">
        <f t="shared" si="0"/>
        <v>0</v>
      </c>
    </row>
    <row r="10" spans="1:7" ht="15">
      <c r="A10" s="19">
        <v>6</v>
      </c>
      <c r="B10" s="12" t="s">
        <v>7</v>
      </c>
      <c r="C10" s="14" t="s">
        <v>111</v>
      </c>
      <c r="D10" s="8">
        <f>D7+D8</f>
        <v>11734</v>
      </c>
      <c r="E10" s="8">
        <f t="shared" ref="E10:G10" si="1">E7+E8</f>
        <v>11766</v>
      </c>
      <c r="F10" s="8">
        <f t="shared" si="1"/>
        <v>11430</v>
      </c>
      <c r="G10" s="8">
        <f t="shared" si="1"/>
        <v>11033</v>
      </c>
    </row>
    <row r="11" spans="1:7" ht="15">
      <c r="B11" s="12" t="s">
        <v>12</v>
      </c>
      <c r="C11" s="15" t="s">
        <v>112</v>
      </c>
      <c r="D11" s="9">
        <f>D6+D9</f>
        <v>1.73</v>
      </c>
      <c r="E11" s="9">
        <f t="shared" ref="E11:G11" si="2">E6+E9</f>
        <v>1.78</v>
      </c>
      <c r="F11" s="9">
        <f t="shared" si="2"/>
        <v>1.78</v>
      </c>
      <c r="G11" s="9">
        <f t="shared" si="2"/>
        <v>1.77</v>
      </c>
    </row>
    <row r="15" spans="1:7" ht="27" customHeight="1">
      <c r="B15" t="s">
        <v>99</v>
      </c>
    </row>
    <row r="16" spans="1:7">
      <c r="B16" s="29" t="s">
        <v>100</v>
      </c>
      <c r="C16" s="25"/>
      <c r="D16" s="25"/>
      <c r="E16" s="25"/>
      <c r="F16" s="25"/>
      <c r="G16" s="25"/>
    </row>
    <row r="17" spans="2:7">
      <c r="B17" s="25" t="s">
        <v>101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M23" sqref="M23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9.25" customHeight="1">
      <c r="C3" s="27" t="s">
        <v>93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91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2.06</v>
      </c>
      <c r="F6" s="11">
        <v>2.06</v>
      </c>
      <c r="G6" s="11">
        <v>2</v>
      </c>
      <c r="H6" s="11">
        <v>1.96</v>
      </c>
    </row>
    <row r="7" spans="2:8" ht="15">
      <c r="B7" s="17">
        <v>2</v>
      </c>
      <c r="C7" s="20" t="s">
        <v>2</v>
      </c>
      <c r="D7" s="22" t="s">
        <v>94</v>
      </c>
      <c r="E7" s="10">
        <v>26352</v>
      </c>
      <c r="F7" s="10">
        <v>25498</v>
      </c>
      <c r="G7" s="10">
        <v>23915</v>
      </c>
      <c r="H7" s="10">
        <v>22628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217</v>
      </c>
      <c r="E10" s="8">
        <f>E7+E8</f>
        <v>26352</v>
      </c>
      <c r="F10" s="8">
        <f t="shared" ref="F10:H10" si="1">F7+F8</f>
        <v>25498</v>
      </c>
      <c r="G10" s="8">
        <f t="shared" si="1"/>
        <v>23915</v>
      </c>
      <c r="H10" s="8">
        <f t="shared" si="1"/>
        <v>22628</v>
      </c>
    </row>
    <row r="11" spans="2:8" ht="15">
      <c r="B11" s="17">
        <v>6</v>
      </c>
      <c r="C11" s="12" t="s">
        <v>6</v>
      </c>
      <c r="D11" s="15" t="s">
        <v>218</v>
      </c>
      <c r="E11" s="9">
        <f>E6+E9</f>
        <v>2.06</v>
      </c>
      <c r="F11" s="9">
        <f t="shared" ref="F11:H11" si="2">F6+F9</f>
        <v>2.06</v>
      </c>
      <c r="G11" s="9">
        <f t="shared" si="2"/>
        <v>2</v>
      </c>
      <c r="H11" s="9">
        <f t="shared" si="2"/>
        <v>1.96</v>
      </c>
    </row>
    <row r="15" spans="2:8">
      <c r="C15" t="s">
        <v>99</v>
      </c>
    </row>
    <row r="16" spans="2:8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" customHeight="1">
      <c r="C3" s="27" t="s">
        <v>68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2.19</v>
      </c>
      <c r="F6" s="11">
        <v>2.2200000000000002</v>
      </c>
      <c r="G6" s="11">
        <v>2.15</v>
      </c>
      <c r="H6" s="11">
        <v>2.14</v>
      </c>
    </row>
    <row r="7" spans="2:8" ht="15">
      <c r="B7" s="17">
        <v>2</v>
      </c>
      <c r="C7" s="20" t="s">
        <v>2</v>
      </c>
      <c r="D7" s="22" t="s">
        <v>94</v>
      </c>
      <c r="E7" s="10">
        <v>8742</v>
      </c>
      <c r="F7" s="10">
        <v>8562</v>
      </c>
      <c r="G7" s="10">
        <v>8011</v>
      </c>
      <c r="H7" s="10">
        <v>7716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219</v>
      </c>
      <c r="E10" s="8">
        <f>E7+E8</f>
        <v>8742</v>
      </c>
      <c r="F10" s="8">
        <f t="shared" ref="F10:H10" si="1">F7+F8</f>
        <v>8562</v>
      </c>
      <c r="G10" s="8">
        <f t="shared" si="1"/>
        <v>8011</v>
      </c>
      <c r="H10" s="8">
        <f t="shared" si="1"/>
        <v>7716</v>
      </c>
    </row>
    <row r="11" spans="2:8" ht="15">
      <c r="B11" s="17">
        <v>6</v>
      </c>
      <c r="C11" s="12" t="s">
        <v>6</v>
      </c>
      <c r="D11" s="15" t="s">
        <v>220</v>
      </c>
      <c r="E11" s="9">
        <f>E6+E9</f>
        <v>2.19</v>
      </c>
      <c r="F11" s="9">
        <f t="shared" ref="F11:H11" si="2">F6+F9</f>
        <v>2.2200000000000002</v>
      </c>
      <c r="G11" s="9">
        <f t="shared" si="2"/>
        <v>2.15</v>
      </c>
      <c r="H11" s="9">
        <f t="shared" si="2"/>
        <v>2.14</v>
      </c>
    </row>
    <row r="15" spans="2:8">
      <c r="C15" t="s">
        <v>99</v>
      </c>
    </row>
    <row r="16" spans="2:8" ht="24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8.5" customHeight="1">
      <c r="C3" s="27" t="s">
        <v>69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1.87</v>
      </c>
      <c r="F6" s="11">
        <v>1.93</v>
      </c>
      <c r="G6" s="11">
        <v>1.88</v>
      </c>
      <c r="H6" s="11">
        <v>1.88</v>
      </c>
    </row>
    <row r="7" spans="2:8" ht="15">
      <c r="B7" s="17">
        <v>2</v>
      </c>
      <c r="C7" s="20" t="s">
        <v>2</v>
      </c>
      <c r="D7" s="22" t="s">
        <v>94</v>
      </c>
      <c r="E7" s="10">
        <v>48991</v>
      </c>
      <c r="F7" s="10">
        <v>49514</v>
      </c>
      <c r="G7" s="10">
        <v>47202</v>
      </c>
      <c r="H7" s="10">
        <v>46122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221</v>
      </c>
      <c r="E10" s="8">
        <f>E7+E8</f>
        <v>48991</v>
      </c>
      <c r="F10" s="8">
        <f t="shared" ref="F10:H10" si="1">F7+F8</f>
        <v>49514</v>
      </c>
      <c r="G10" s="8">
        <f t="shared" si="1"/>
        <v>47202</v>
      </c>
      <c r="H10" s="8">
        <f t="shared" si="1"/>
        <v>46122</v>
      </c>
    </row>
    <row r="11" spans="2:8" ht="15">
      <c r="B11" s="17">
        <v>6</v>
      </c>
      <c r="C11" s="12" t="s">
        <v>6</v>
      </c>
      <c r="D11" s="15" t="s">
        <v>222</v>
      </c>
      <c r="E11" s="9">
        <f>E6+E9</f>
        <v>1.87</v>
      </c>
      <c r="F11" s="9">
        <f t="shared" ref="F11:H11" si="2">F6+F9</f>
        <v>1.93</v>
      </c>
      <c r="G11" s="9">
        <f t="shared" si="2"/>
        <v>1.88</v>
      </c>
      <c r="H11" s="9">
        <f t="shared" si="2"/>
        <v>1.88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5.5" customHeight="1">
      <c r="C3" s="27" t="s">
        <v>70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2.8</v>
      </c>
      <c r="F6" s="11">
        <v>2.83</v>
      </c>
      <c r="G6" s="11">
        <v>2.73</v>
      </c>
      <c r="H6" s="11">
        <v>2.69</v>
      </c>
    </row>
    <row r="7" spans="2:8" ht="15">
      <c r="B7" s="17">
        <v>2</v>
      </c>
      <c r="C7" s="20" t="s">
        <v>2</v>
      </c>
      <c r="D7" s="22" t="s">
        <v>94</v>
      </c>
      <c r="E7" s="10">
        <v>4319</v>
      </c>
      <c r="F7" s="10">
        <v>4320</v>
      </c>
      <c r="G7" s="10">
        <v>4126</v>
      </c>
      <c r="H7" s="10">
        <v>4030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223</v>
      </c>
      <c r="E10" s="8">
        <f>E7+E8</f>
        <v>4319</v>
      </c>
      <c r="F10" s="8">
        <f t="shared" ref="F10:H10" si="1">F7+F8</f>
        <v>4320</v>
      </c>
      <c r="G10" s="8">
        <f t="shared" si="1"/>
        <v>4126</v>
      </c>
      <c r="H10" s="8">
        <f t="shared" si="1"/>
        <v>4030</v>
      </c>
    </row>
    <row r="11" spans="2:8" ht="15">
      <c r="B11" s="17">
        <v>6</v>
      </c>
      <c r="C11" s="12" t="s">
        <v>6</v>
      </c>
      <c r="D11" s="15" t="s">
        <v>224</v>
      </c>
      <c r="E11" s="9">
        <f>E6+E9</f>
        <v>2.8</v>
      </c>
      <c r="F11" s="9">
        <f t="shared" ref="F11:H11" si="2">F6+F9</f>
        <v>2.83</v>
      </c>
      <c r="G11" s="9">
        <f t="shared" si="2"/>
        <v>2.73</v>
      </c>
      <c r="H11" s="9">
        <f t="shared" si="2"/>
        <v>2.69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4" customHeight="1">
      <c r="C3" s="27" t="s">
        <v>71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2.2599999999999998</v>
      </c>
      <c r="F6" s="11">
        <v>2.31</v>
      </c>
      <c r="G6" s="11">
        <v>2.2799999999999998</v>
      </c>
      <c r="H6" s="11">
        <v>2.2799999999999998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16605</v>
      </c>
      <c r="F7" s="10">
        <v>16518</v>
      </c>
      <c r="G7" s="10">
        <v>15857</v>
      </c>
      <c r="H7" s="10">
        <v>15441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225</v>
      </c>
      <c r="E10" s="8">
        <f>E7+E8</f>
        <v>16605</v>
      </c>
      <c r="F10" s="8">
        <f t="shared" ref="F10:H10" si="1">F7+F8</f>
        <v>16518</v>
      </c>
      <c r="G10" s="8">
        <f t="shared" si="1"/>
        <v>15857</v>
      </c>
      <c r="H10" s="8">
        <f t="shared" si="1"/>
        <v>15441</v>
      </c>
    </row>
    <row r="11" spans="2:8" ht="15">
      <c r="B11" s="17">
        <v>6</v>
      </c>
      <c r="C11" s="12" t="s">
        <v>6</v>
      </c>
      <c r="D11" s="15" t="s">
        <v>226</v>
      </c>
      <c r="E11" s="9">
        <f>E6+E9</f>
        <v>2.2599999999999998</v>
      </c>
      <c r="F11" s="9">
        <f t="shared" ref="F11:H11" si="2">F6+F9</f>
        <v>2.31</v>
      </c>
      <c r="G11" s="9">
        <f t="shared" si="2"/>
        <v>2.2799999999999998</v>
      </c>
      <c r="H11" s="9">
        <f t="shared" si="2"/>
        <v>2.2799999999999998</v>
      </c>
    </row>
    <row r="15" spans="2:8">
      <c r="C15" t="s">
        <v>99</v>
      </c>
    </row>
    <row r="16" spans="2:8" ht="28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3.25" customHeight="1">
      <c r="C3" s="27" t="s">
        <v>72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3.44</v>
      </c>
      <c r="F6" s="11">
        <v>3.46</v>
      </c>
      <c r="G6" s="11">
        <v>3.34</v>
      </c>
      <c r="H6" s="11">
        <v>3.22</v>
      </c>
    </row>
    <row r="7" spans="2:8" ht="15">
      <c r="B7" s="17">
        <v>2</v>
      </c>
      <c r="C7" s="20" t="s">
        <v>2</v>
      </c>
      <c r="D7" s="22" t="s">
        <v>94</v>
      </c>
      <c r="E7" s="10">
        <v>7552</v>
      </c>
      <c r="F7" s="10">
        <v>7341</v>
      </c>
      <c r="G7" s="10">
        <v>6868</v>
      </c>
      <c r="H7" s="10">
        <v>6441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227</v>
      </c>
      <c r="E10" s="8">
        <f>E7+E8</f>
        <v>7552</v>
      </c>
      <c r="F10" s="8">
        <f t="shared" ref="F10:H10" si="1">F7+F8</f>
        <v>7341</v>
      </c>
      <c r="G10" s="8">
        <f t="shared" si="1"/>
        <v>6868</v>
      </c>
      <c r="H10" s="8">
        <f t="shared" si="1"/>
        <v>6441</v>
      </c>
    </row>
    <row r="11" spans="2:8" ht="15">
      <c r="B11" s="17">
        <v>6</v>
      </c>
      <c r="C11" s="12" t="s">
        <v>6</v>
      </c>
      <c r="D11" s="15" t="s">
        <v>228</v>
      </c>
      <c r="E11" s="9">
        <f>E6+E9</f>
        <v>3.44</v>
      </c>
      <c r="F11" s="9">
        <f t="shared" ref="F11:H11" si="2">F6+F9</f>
        <v>3.46</v>
      </c>
      <c r="G11" s="9">
        <f t="shared" si="2"/>
        <v>3.34</v>
      </c>
      <c r="H11" s="9">
        <f t="shared" si="2"/>
        <v>3.22</v>
      </c>
    </row>
    <row r="15" spans="2:8">
      <c r="C15" t="s">
        <v>99</v>
      </c>
    </row>
    <row r="16" spans="2:8" ht="32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18">
      <c r="C3" s="27" t="s">
        <v>73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2.0099999999999998</v>
      </c>
      <c r="F6" s="11">
        <v>2.0499999999999998</v>
      </c>
      <c r="G6" s="11">
        <v>2</v>
      </c>
      <c r="H6" s="11">
        <v>2.0099999999999998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7878</v>
      </c>
      <c r="F7" s="10">
        <v>7792</v>
      </c>
      <c r="G7" s="10">
        <v>7376</v>
      </c>
      <c r="H7" s="10">
        <v>7199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229</v>
      </c>
      <c r="E10" s="8">
        <f>E7+E8</f>
        <v>7878</v>
      </c>
      <c r="F10" s="8">
        <f t="shared" ref="F10:H10" si="1">F7+F8</f>
        <v>7792</v>
      </c>
      <c r="G10" s="8">
        <f t="shared" si="1"/>
        <v>7376</v>
      </c>
      <c r="H10" s="8">
        <f t="shared" si="1"/>
        <v>7199</v>
      </c>
    </row>
    <row r="11" spans="2:8" ht="15">
      <c r="B11" s="17">
        <v>6</v>
      </c>
      <c r="C11" s="12" t="s">
        <v>6</v>
      </c>
      <c r="D11" s="15" t="s">
        <v>230</v>
      </c>
      <c r="E11" s="9">
        <f>E6+E9</f>
        <v>2.0099999999999998</v>
      </c>
      <c r="F11" s="9">
        <f t="shared" ref="F11:H11" si="2">F6+F9</f>
        <v>2.0499999999999998</v>
      </c>
      <c r="G11" s="9">
        <f t="shared" si="2"/>
        <v>2</v>
      </c>
      <c r="H11" s="9">
        <f t="shared" si="2"/>
        <v>2.0099999999999998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8.5" customHeight="1">
      <c r="C3" s="27" t="s">
        <v>74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1.84</v>
      </c>
      <c r="F6" s="11">
        <v>1.88</v>
      </c>
      <c r="G6" s="11">
        <v>1.84</v>
      </c>
      <c r="H6" s="11">
        <v>1.85</v>
      </c>
    </row>
    <row r="7" spans="2:8" ht="15">
      <c r="B7" s="17">
        <v>2</v>
      </c>
      <c r="C7" s="20" t="s">
        <v>2</v>
      </c>
      <c r="D7" s="22" t="s">
        <v>94</v>
      </c>
      <c r="E7" s="10">
        <v>30367</v>
      </c>
      <c r="F7" s="10">
        <v>30022</v>
      </c>
      <c r="G7" s="10">
        <v>28407</v>
      </c>
      <c r="H7" s="10">
        <v>27619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231</v>
      </c>
      <c r="E10" s="8">
        <f>E7+E8</f>
        <v>30367</v>
      </c>
      <c r="F10" s="8">
        <f t="shared" ref="F10:H10" si="1">F7+F8</f>
        <v>30022</v>
      </c>
      <c r="G10" s="8">
        <f t="shared" si="1"/>
        <v>28407</v>
      </c>
      <c r="H10" s="8">
        <f t="shared" si="1"/>
        <v>27619</v>
      </c>
    </row>
    <row r="11" spans="2:8" ht="15">
      <c r="B11" s="17">
        <v>6</v>
      </c>
      <c r="C11" s="12" t="s">
        <v>6</v>
      </c>
      <c r="D11" s="15" t="s">
        <v>232</v>
      </c>
      <c r="E11" s="9">
        <f>E6+E9</f>
        <v>1.84</v>
      </c>
      <c r="F11" s="9">
        <f t="shared" ref="F11:H11" si="2">F6+F9</f>
        <v>1.88</v>
      </c>
      <c r="G11" s="9">
        <f t="shared" si="2"/>
        <v>1.84</v>
      </c>
      <c r="H11" s="9">
        <f t="shared" si="2"/>
        <v>1.85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I8" sqref="I8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1.5" customHeight="1">
      <c r="C3" s="27" t="s">
        <v>75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2.0699999999999998</v>
      </c>
      <c r="F6" s="11">
        <v>2.12</v>
      </c>
      <c r="G6" s="11">
        <v>2.0699999999999998</v>
      </c>
      <c r="H6" s="11">
        <v>2.08</v>
      </c>
    </row>
    <row r="7" spans="2:8" ht="15">
      <c r="B7" s="17">
        <v>2</v>
      </c>
      <c r="C7" s="20" t="s">
        <v>2</v>
      </c>
      <c r="D7" s="22" t="s">
        <v>94</v>
      </c>
      <c r="E7" s="10">
        <v>16751</v>
      </c>
      <c r="F7" s="10">
        <v>16587</v>
      </c>
      <c r="G7" s="10">
        <v>15676</v>
      </c>
      <c r="H7" s="10">
        <v>15267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233</v>
      </c>
      <c r="E10" s="8">
        <f>E7+E8</f>
        <v>16751</v>
      </c>
      <c r="F10" s="8">
        <f t="shared" ref="F10:H10" si="1">F7+F8</f>
        <v>16587</v>
      </c>
      <c r="G10" s="8">
        <f t="shared" si="1"/>
        <v>15676</v>
      </c>
      <c r="H10" s="8">
        <f t="shared" si="1"/>
        <v>15267</v>
      </c>
    </row>
    <row r="11" spans="2:8" ht="15">
      <c r="B11" s="17">
        <v>6</v>
      </c>
      <c r="C11" s="12" t="s">
        <v>6</v>
      </c>
      <c r="D11" s="15" t="s">
        <v>234</v>
      </c>
      <c r="E11" s="9">
        <f>E6+E9</f>
        <v>2.0699999999999998</v>
      </c>
      <c r="F11" s="9">
        <f t="shared" ref="F11:H11" si="2">F6+F9</f>
        <v>2.12</v>
      </c>
      <c r="G11" s="9">
        <f t="shared" si="2"/>
        <v>2.0699999999999998</v>
      </c>
      <c r="H11" s="9">
        <f t="shared" si="2"/>
        <v>2.08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5.5" customHeight="1">
      <c r="C3" s="27" t="s">
        <v>76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</v>
      </c>
      <c r="F6" s="11">
        <v>1.85</v>
      </c>
      <c r="G6" s="11">
        <v>1.8</v>
      </c>
      <c r="H6" s="11">
        <v>1.81</v>
      </c>
    </row>
    <row r="7" spans="2:8" ht="15">
      <c r="B7" s="17">
        <v>2</v>
      </c>
      <c r="C7" s="20" t="s">
        <v>2</v>
      </c>
      <c r="D7" s="22" t="s">
        <v>94</v>
      </c>
      <c r="E7" s="10">
        <v>40326</v>
      </c>
      <c r="F7" s="10">
        <v>40711</v>
      </c>
      <c r="G7" s="10">
        <v>38871</v>
      </c>
      <c r="H7" s="10">
        <v>38323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235</v>
      </c>
      <c r="E10" s="8">
        <f>E7+E8</f>
        <v>40326</v>
      </c>
      <c r="F10" s="8">
        <f t="shared" ref="F10:H10" si="1">F7+F8</f>
        <v>40711</v>
      </c>
      <c r="G10" s="8">
        <f t="shared" si="1"/>
        <v>38871</v>
      </c>
      <c r="H10" s="8">
        <f t="shared" si="1"/>
        <v>38323</v>
      </c>
    </row>
    <row r="11" spans="2:8" ht="15">
      <c r="B11" s="17">
        <v>6</v>
      </c>
      <c r="C11" s="12" t="s">
        <v>6</v>
      </c>
      <c r="D11" s="15" t="s">
        <v>236</v>
      </c>
      <c r="E11" s="9">
        <f>E6+E9</f>
        <v>1.8</v>
      </c>
      <c r="F11" s="9">
        <f t="shared" ref="F11:H11" si="2">F6+F9</f>
        <v>1.85</v>
      </c>
      <c r="G11" s="9">
        <f t="shared" si="2"/>
        <v>1.8</v>
      </c>
      <c r="H11" s="9">
        <f t="shared" si="2"/>
        <v>1.81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8.5" customHeight="1">
      <c r="B2" s="27" t="s">
        <v>18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1.88</v>
      </c>
      <c r="E5" s="11">
        <v>1.92</v>
      </c>
      <c r="F5" s="11">
        <v>1.91</v>
      </c>
      <c r="G5" s="11">
        <v>1.92</v>
      </c>
    </row>
    <row r="6" spans="1:7" ht="15">
      <c r="A6" s="19">
        <v>2</v>
      </c>
      <c r="B6" s="20" t="s">
        <v>2</v>
      </c>
      <c r="C6" s="22" t="s">
        <v>94</v>
      </c>
      <c r="D6" s="10">
        <v>7946</v>
      </c>
      <c r="E6" s="10">
        <v>7853</v>
      </c>
      <c r="F6" s="10">
        <v>7555</v>
      </c>
      <c r="G6" s="10">
        <v>7344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113</v>
      </c>
      <c r="D9" s="8">
        <f>D6+D7</f>
        <v>7946</v>
      </c>
      <c r="E9" s="8">
        <f t="shared" ref="E9:G9" si="1">E6+E7</f>
        <v>7853</v>
      </c>
      <c r="F9" s="8">
        <f t="shared" si="1"/>
        <v>7555</v>
      </c>
      <c r="G9" s="8">
        <f t="shared" si="1"/>
        <v>7344</v>
      </c>
    </row>
    <row r="10" spans="1:7" ht="15">
      <c r="A10" s="19">
        <v>6</v>
      </c>
      <c r="B10" s="12" t="s">
        <v>6</v>
      </c>
      <c r="C10" s="15" t="s">
        <v>114</v>
      </c>
      <c r="D10" s="9">
        <f>D5+D8</f>
        <v>1.88</v>
      </c>
      <c r="E10" s="9">
        <f t="shared" ref="E10:G10" si="2">E5+E8</f>
        <v>1.92</v>
      </c>
      <c r="F10" s="9">
        <f t="shared" si="2"/>
        <v>1.91</v>
      </c>
      <c r="G10" s="9">
        <f t="shared" si="2"/>
        <v>1.92</v>
      </c>
    </row>
    <row r="14" spans="1:7">
      <c r="B14" t="s">
        <v>99</v>
      </c>
    </row>
    <row r="15" spans="1:7" ht="24.7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0.75" customHeight="1">
      <c r="C3" s="27" t="s">
        <v>77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1.99</v>
      </c>
      <c r="F6" s="11">
        <v>2.04</v>
      </c>
      <c r="G6" s="11">
        <v>1.99</v>
      </c>
      <c r="H6" s="11">
        <v>1.99</v>
      </c>
    </row>
    <row r="7" spans="2:8" ht="15">
      <c r="B7" s="17">
        <v>2</v>
      </c>
      <c r="C7" s="20" t="s">
        <v>2</v>
      </c>
      <c r="D7" s="22" t="s">
        <v>94</v>
      </c>
      <c r="E7" s="10">
        <v>36284</v>
      </c>
      <c r="F7" s="10">
        <v>36247</v>
      </c>
      <c r="G7" s="10">
        <v>34429</v>
      </c>
      <c r="H7" s="10">
        <v>33525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237</v>
      </c>
      <c r="E10" s="8">
        <f>E7+E8</f>
        <v>36284</v>
      </c>
      <c r="F10" s="8">
        <f t="shared" ref="F10:H10" si="1">F7+F8</f>
        <v>36247</v>
      </c>
      <c r="G10" s="8">
        <f t="shared" si="1"/>
        <v>34429</v>
      </c>
      <c r="H10" s="8">
        <f t="shared" si="1"/>
        <v>33525</v>
      </c>
    </row>
    <row r="11" spans="2:8" ht="15">
      <c r="B11" s="17">
        <v>6</v>
      </c>
      <c r="C11" s="12" t="s">
        <v>6</v>
      </c>
      <c r="D11" s="15" t="s">
        <v>238</v>
      </c>
      <c r="E11" s="9">
        <f>E6+E9</f>
        <v>1.99</v>
      </c>
      <c r="F11" s="9">
        <f t="shared" ref="F11:H11" si="2">F6+F9</f>
        <v>2.04</v>
      </c>
      <c r="G11" s="9">
        <f t="shared" si="2"/>
        <v>1.99</v>
      </c>
      <c r="H11" s="9">
        <f t="shared" si="2"/>
        <v>1.99</v>
      </c>
    </row>
    <row r="15" spans="2:8">
      <c r="C15" t="s">
        <v>99</v>
      </c>
    </row>
    <row r="16" spans="2:8" ht="30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5.25" customHeight="1">
      <c r="C3" s="27" t="s">
        <v>78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1.78</v>
      </c>
      <c r="F6" s="11">
        <v>1.82</v>
      </c>
      <c r="G6" s="11">
        <v>1.79</v>
      </c>
      <c r="H6" s="11">
        <v>1.8</v>
      </c>
    </row>
    <row r="7" spans="2:8" ht="15">
      <c r="B7" s="17">
        <v>2</v>
      </c>
      <c r="C7" s="20" t="s">
        <v>2</v>
      </c>
      <c r="D7" s="22" t="s">
        <v>94</v>
      </c>
      <c r="E7" s="10">
        <v>34645</v>
      </c>
      <c r="F7" s="10">
        <v>34230</v>
      </c>
      <c r="G7" s="10">
        <v>32532</v>
      </c>
      <c r="H7" s="10">
        <v>31645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239</v>
      </c>
      <c r="E10" s="8">
        <f>E7+E8</f>
        <v>34645</v>
      </c>
      <c r="F10" s="8">
        <f t="shared" ref="F10:H10" si="1">F7+F8</f>
        <v>34230</v>
      </c>
      <c r="G10" s="8">
        <f t="shared" si="1"/>
        <v>32532</v>
      </c>
      <c r="H10" s="8">
        <f t="shared" si="1"/>
        <v>31645</v>
      </c>
    </row>
    <row r="11" spans="2:8" ht="15">
      <c r="B11" s="17">
        <v>6</v>
      </c>
      <c r="C11" s="12" t="s">
        <v>6</v>
      </c>
      <c r="D11" s="15" t="s">
        <v>240</v>
      </c>
      <c r="E11" s="9">
        <f>E6+E9</f>
        <v>1.78</v>
      </c>
      <c r="F11" s="9">
        <f t="shared" ref="F11:H11" si="2">F6+F9</f>
        <v>1.82</v>
      </c>
      <c r="G11" s="9">
        <f t="shared" si="2"/>
        <v>1.79</v>
      </c>
      <c r="H11" s="9">
        <f t="shared" si="2"/>
        <v>1.8</v>
      </c>
    </row>
    <row r="15" spans="2:8">
      <c r="C15" t="s">
        <v>99</v>
      </c>
    </row>
    <row r="16" spans="2:8" ht="32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7" customHeight="1">
      <c r="C3" s="27" t="s">
        <v>79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1.77</v>
      </c>
      <c r="F6" s="11">
        <v>1.81</v>
      </c>
      <c r="G6" s="11">
        <v>1.77</v>
      </c>
      <c r="H6" s="11">
        <v>1.79</v>
      </c>
    </row>
    <row r="7" spans="2:8" ht="15">
      <c r="B7" s="17">
        <v>2</v>
      </c>
      <c r="C7" s="20" t="s">
        <v>2</v>
      </c>
      <c r="D7" s="22" t="s">
        <v>94</v>
      </c>
      <c r="E7" s="10">
        <v>38181</v>
      </c>
      <c r="F7" s="10">
        <v>38715</v>
      </c>
      <c r="G7" s="10">
        <v>37451</v>
      </c>
      <c r="H7" s="10">
        <v>37409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241</v>
      </c>
      <c r="E10" s="8">
        <f>E7+E8</f>
        <v>38181</v>
      </c>
      <c r="F10" s="8">
        <f t="shared" ref="F10:H10" si="1">F7+F8</f>
        <v>38715</v>
      </c>
      <c r="G10" s="8">
        <f t="shared" si="1"/>
        <v>37451</v>
      </c>
      <c r="H10" s="8">
        <f t="shared" si="1"/>
        <v>37409</v>
      </c>
    </row>
    <row r="11" spans="2:8" ht="15">
      <c r="B11" s="17">
        <v>6</v>
      </c>
      <c r="C11" s="12" t="s">
        <v>6</v>
      </c>
      <c r="D11" s="15" t="s">
        <v>242</v>
      </c>
      <c r="E11" s="9">
        <f>E6+E9</f>
        <v>1.77</v>
      </c>
      <c r="F11" s="9">
        <f t="shared" ref="F11:H11" si="2">F6+F9</f>
        <v>1.81</v>
      </c>
      <c r="G11" s="9">
        <f t="shared" si="2"/>
        <v>1.77</v>
      </c>
      <c r="H11" s="9">
        <f t="shared" si="2"/>
        <v>1.79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6.25" customHeight="1">
      <c r="C3" s="27" t="s">
        <v>80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1.94</v>
      </c>
      <c r="F6" s="11">
        <v>1.99</v>
      </c>
      <c r="G6" s="11">
        <v>2.0299999999999998</v>
      </c>
      <c r="H6" s="11">
        <v>2.06</v>
      </c>
    </row>
    <row r="7" spans="2:8" ht="15">
      <c r="B7" s="17">
        <v>2</v>
      </c>
      <c r="C7" s="20" t="s">
        <v>2</v>
      </c>
      <c r="D7" s="22" t="s">
        <v>94</v>
      </c>
      <c r="E7" s="10">
        <v>28751</v>
      </c>
      <c r="F7" s="10">
        <v>28727</v>
      </c>
      <c r="G7" s="10">
        <v>28502</v>
      </c>
      <c r="H7" s="10">
        <v>28089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243</v>
      </c>
      <c r="E10" s="8">
        <f>E7+E8</f>
        <v>28751</v>
      </c>
      <c r="F10" s="8">
        <f t="shared" ref="F10:H10" si="1">F7+F8</f>
        <v>28727</v>
      </c>
      <c r="G10" s="8">
        <f t="shared" si="1"/>
        <v>28502</v>
      </c>
      <c r="H10" s="8">
        <f t="shared" si="1"/>
        <v>28089</v>
      </c>
    </row>
    <row r="11" spans="2:8" ht="15">
      <c r="B11" s="17">
        <v>6</v>
      </c>
      <c r="C11" s="12" t="s">
        <v>6</v>
      </c>
      <c r="D11" s="15" t="s">
        <v>244</v>
      </c>
      <c r="E11" s="9">
        <f>E6+E9</f>
        <v>1.94</v>
      </c>
      <c r="F11" s="9">
        <f t="shared" ref="F11:H11" si="2">F6+F9</f>
        <v>1.99</v>
      </c>
      <c r="G11" s="9">
        <f t="shared" si="2"/>
        <v>2.0299999999999998</v>
      </c>
      <c r="H11" s="9">
        <f t="shared" si="2"/>
        <v>2.06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18">
      <c r="C3" s="27" t="s">
        <v>81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1.61</v>
      </c>
      <c r="F6" s="11">
        <v>1.66</v>
      </c>
      <c r="G6" s="11">
        <v>1.62</v>
      </c>
      <c r="H6" s="11">
        <v>1.62</v>
      </c>
    </row>
    <row r="7" spans="2:8" ht="15">
      <c r="B7" s="17">
        <v>2</v>
      </c>
      <c r="C7" s="20" t="s">
        <v>2</v>
      </c>
      <c r="D7" s="22" t="s">
        <v>94</v>
      </c>
      <c r="E7" s="10">
        <v>15076</v>
      </c>
      <c r="F7" s="10">
        <v>15614</v>
      </c>
      <c r="G7" s="10">
        <v>15267</v>
      </c>
      <c r="H7" s="10">
        <v>15240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245</v>
      </c>
      <c r="E10" s="8">
        <f>E7+E8</f>
        <v>15076</v>
      </c>
      <c r="F10" s="8">
        <f t="shared" ref="F10:H10" si="1">F7+F8</f>
        <v>15614</v>
      </c>
      <c r="G10" s="8">
        <f t="shared" si="1"/>
        <v>15267</v>
      </c>
      <c r="H10" s="8">
        <f t="shared" si="1"/>
        <v>15240</v>
      </c>
    </row>
    <row r="11" spans="2:8" ht="15">
      <c r="B11" s="17">
        <v>6</v>
      </c>
      <c r="C11" s="12" t="s">
        <v>6</v>
      </c>
      <c r="D11" s="15" t="s">
        <v>199</v>
      </c>
      <c r="E11" s="9">
        <f>E6+E9</f>
        <v>1.61</v>
      </c>
      <c r="F11" s="9">
        <f t="shared" ref="F11:H11" si="2">F6+F9</f>
        <v>1.66</v>
      </c>
      <c r="G11" s="9">
        <f t="shared" si="2"/>
        <v>1.62</v>
      </c>
      <c r="H11" s="9">
        <f t="shared" si="2"/>
        <v>1.62</v>
      </c>
    </row>
    <row r="15" spans="2:8">
      <c r="C15" t="s">
        <v>99</v>
      </c>
    </row>
    <row r="16" spans="2:8" ht="36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18">
      <c r="C3" s="27" t="s">
        <v>82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2.2599999999999998</v>
      </c>
      <c r="F6" s="11">
        <v>2.31</v>
      </c>
      <c r="G6" s="11">
        <v>2.25</v>
      </c>
      <c r="H6" s="11">
        <v>2.25</v>
      </c>
    </row>
    <row r="7" spans="2:8" ht="15">
      <c r="B7" s="17">
        <v>2</v>
      </c>
      <c r="C7" s="20" t="s">
        <v>2</v>
      </c>
      <c r="D7" s="22" t="s">
        <v>94</v>
      </c>
      <c r="E7" s="10">
        <v>16497</v>
      </c>
      <c r="F7" s="10">
        <v>16386</v>
      </c>
      <c r="G7" s="10">
        <v>15504</v>
      </c>
      <c r="H7" s="10">
        <v>15067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246</v>
      </c>
      <c r="E10" s="8">
        <f>E7+E8</f>
        <v>16497</v>
      </c>
      <c r="F10" s="8">
        <f t="shared" ref="F10:H10" si="1">F7+F8</f>
        <v>16386</v>
      </c>
      <c r="G10" s="8">
        <f t="shared" si="1"/>
        <v>15504</v>
      </c>
      <c r="H10" s="8">
        <f t="shared" si="1"/>
        <v>15067</v>
      </c>
    </row>
    <row r="11" spans="2:8" ht="15">
      <c r="B11" s="17">
        <v>6</v>
      </c>
      <c r="C11" s="12" t="s">
        <v>6</v>
      </c>
      <c r="D11" s="15" t="s">
        <v>247</v>
      </c>
      <c r="E11" s="9">
        <f>E6+E9</f>
        <v>2.2599999999999998</v>
      </c>
      <c r="F11" s="9">
        <f t="shared" ref="F11:H11" si="2">F6+F9</f>
        <v>2.31</v>
      </c>
      <c r="G11" s="9">
        <f t="shared" si="2"/>
        <v>2.25</v>
      </c>
      <c r="H11" s="9">
        <f t="shared" si="2"/>
        <v>2.25</v>
      </c>
    </row>
    <row r="15" spans="2:8">
      <c r="C15" t="s">
        <v>99</v>
      </c>
    </row>
    <row r="16" spans="2:8" ht="31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18">
      <c r="C3" s="27" t="s">
        <v>83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1.86</v>
      </c>
      <c r="F6" s="11">
        <v>1.9</v>
      </c>
      <c r="G6" s="11">
        <v>1.84</v>
      </c>
      <c r="H6" s="11">
        <v>1.85</v>
      </c>
    </row>
    <row r="7" spans="2:8" ht="15">
      <c r="B7" s="17">
        <v>2</v>
      </c>
      <c r="C7" s="20" t="s">
        <v>2</v>
      </c>
      <c r="D7" s="22" t="s">
        <v>94</v>
      </c>
      <c r="E7" s="10">
        <v>4062</v>
      </c>
      <c r="F7" s="10">
        <v>4014</v>
      </c>
      <c r="G7" s="10">
        <v>3766</v>
      </c>
      <c r="H7" s="10">
        <v>3671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248</v>
      </c>
      <c r="E10" s="8">
        <f>E7+E8</f>
        <v>4062</v>
      </c>
      <c r="F10" s="8">
        <f t="shared" ref="F10:H10" si="1">F7+F8</f>
        <v>4014</v>
      </c>
      <c r="G10" s="8">
        <f t="shared" si="1"/>
        <v>3766</v>
      </c>
      <c r="H10" s="8">
        <f t="shared" si="1"/>
        <v>3671</v>
      </c>
    </row>
    <row r="11" spans="2:8" ht="15">
      <c r="B11" s="17">
        <v>6</v>
      </c>
      <c r="C11" s="12" t="s">
        <v>6</v>
      </c>
      <c r="D11" s="15" t="s">
        <v>249</v>
      </c>
      <c r="E11" s="9">
        <f>E6+E9</f>
        <v>1.86</v>
      </c>
      <c r="F11" s="9">
        <f t="shared" ref="F11:H11" si="2">F6+F9</f>
        <v>1.9</v>
      </c>
      <c r="G11" s="9">
        <f t="shared" si="2"/>
        <v>1.84</v>
      </c>
      <c r="H11" s="9">
        <f t="shared" si="2"/>
        <v>1.85</v>
      </c>
    </row>
    <row r="15" spans="2:8">
      <c r="C15" t="s">
        <v>99</v>
      </c>
    </row>
    <row r="16" spans="2:8" ht="30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8.5" customHeight="1">
      <c r="C3" s="27" t="s">
        <v>84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1.76</v>
      </c>
      <c r="F6" s="11">
        <v>1.81</v>
      </c>
      <c r="G6" s="11">
        <v>1.76</v>
      </c>
      <c r="H6" s="11">
        <v>1.77</v>
      </c>
    </row>
    <row r="7" spans="2:8" ht="15">
      <c r="B7" s="17">
        <v>2</v>
      </c>
      <c r="C7" s="20" t="s">
        <v>2</v>
      </c>
      <c r="D7" s="22" t="s">
        <v>94</v>
      </c>
      <c r="E7" s="10">
        <v>24408</v>
      </c>
      <c r="F7" s="10">
        <v>24404</v>
      </c>
      <c r="G7" s="10">
        <v>23054</v>
      </c>
      <c r="H7" s="10">
        <v>22506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250</v>
      </c>
      <c r="E10" s="8">
        <f>E7+E8</f>
        <v>24408</v>
      </c>
      <c r="F10" s="8">
        <f t="shared" ref="F10:H10" si="1">F7+F8</f>
        <v>24404</v>
      </c>
      <c r="G10" s="8">
        <f t="shared" si="1"/>
        <v>23054</v>
      </c>
      <c r="H10" s="8">
        <f t="shared" si="1"/>
        <v>22506</v>
      </c>
    </row>
    <row r="11" spans="2:8" ht="15">
      <c r="B11" s="17">
        <v>6</v>
      </c>
      <c r="C11" s="12" t="s">
        <v>6</v>
      </c>
      <c r="D11" s="15" t="s">
        <v>251</v>
      </c>
      <c r="E11" s="9">
        <f>E6+E9</f>
        <v>1.76</v>
      </c>
      <c r="F11" s="9">
        <f t="shared" ref="F11:H11" si="2">F6+F9</f>
        <v>1.81</v>
      </c>
      <c r="G11" s="9">
        <f t="shared" si="2"/>
        <v>1.76</v>
      </c>
      <c r="H11" s="9">
        <f t="shared" si="2"/>
        <v>1.77</v>
      </c>
    </row>
    <row r="15" spans="2:8">
      <c r="C15" t="s">
        <v>99</v>
      </c>
    </row>
    <row r="16" spans="2:8" ht="36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6.25" customHeight="1">
      <c r="C3" s="27" t="s">
        <v>85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1.78</v>
      </c>
      <c r="F6" s="11">
        <v>1.82</v>
      </c>
      <c r="G6" s="11">
        <v>1.79</v>
      </c>
      <c r="H6" s="11">
        <v>1.79</v>
      </c>
    </row>
    <row r="7" spans="2:8" ht="15">
      <c r="B7" s="17">
        <v>2</v>
      </c>
      <c r="C7" s="20" t="s">
        <v>2</v>
      </c>
      <c r="D7" s="22" t="s">
        <v>94</v>
      </c>
      <c r="E7" s="10">
        <v>18562</v>
      </c>
      <c r="F7" s="10">
        <v>18710</v>
      </c>
      <c r="G7" s="10">
        <v>18106</v>
      </c>
      <c r="H7" s="10">
        <v>17783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252</v>
      </c>
      <c r="E10" s="8">
        <f>E7+E8</f>
        <v>18562</v>
      </c>
      <c r="F10" s="8">
        <f t="shared" ref="F10:H10" si="1">F7+F8</f>
        <v>18710</v>
      </c>
      <c r="G10" s="8">
        <f t="shared" si="1"/>
        <v>18106</v>
      </c>
      <c r="H10" s="8">
        <f t="shared" si="1"/>
        <v>17783</v>
      </c>
    </row>
    <row r="11" spans="2:8" ht="15">
      <c r="B11" s="17">
        <v>6</v>
      </c>
      <c r="C11" s="12" t="s">
        <v>6</v>
      </c>
      <c r="D11" s="15" t="s">
        <v>253</v>
      </c>
      <c r="E11" s="9">
        <f>E6+E9</f>
        <v>1.78</v>
      </c>
      <c r="F11" s="9">
        <f t="shared" ref="F11:H11" si="2">F6+F9</f>
        <v>1.82</v>
      </c>
      <c r="G11" s="9">
        <f t="shared" si="2"/>
        <v>1.79</v>
      </c>
      <c r="H11" s="9">
        <f t="shared" si="2"/>
        <v>1.79</v>
      </c>
    </row>
    <row r="15" spans="2:8">
      <c r="C15" t="s">
        <v>99</v>
      </c>
    </row>
    <row r="16" spans="2:8" ht="34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6.25" customHeight="1">
      <c r="C3" s="27" t="s">
        <v>86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1.86</v>
      </c>
      <c r="F6" s="11">
        <v>1.9</v>
      </c>
      <c r="G6" s="11">
        <v>1.85</v>
      </c>
      <c r="H6" s="11">
        <v>1.86</v>
      </c>
    </row>
    <row r="7" spans="2:8" ht="15">
      <c r="B7" s="17">
        <v>2</v>
      </c>
      <c r="C7" s="20" t="s">
        <v>2</v>
      </c>
      <c r="D7" s="22" t="s">
        <v>94</v>
      </c>
      <c r="E7" s="10">
        <v>10765</v>
      </c>
      <c r="F7" s="10">
        <v>10615</v>
      </c>
      <c r="G7" s="10">
        <v>9977</v>
      </c>
      <c r="H7" s="10">
        <v>9701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254</v>
      </c>
      <c r="E10" s="8">
        <f>E7+E8</f>
        <v>10765</v>
      </c>
      <c r="F10" s="8">
        <f t="shared" ref="F10:H10" si="1">F7+F8</f>
        <v>10615</v>
      </c>
      <c r="G10" s="8">
        <f t="shared" si="1"/>
        <v>9977</v>
      </c>
      <c r="H10" s="8">
        <f t="shared" si="1"/>
        <v>9701</v>
      </c>
    </row>
    <row r="11" spans="2:8" ht="15">
      <c r="B11" s="17">
        <v>6</v>
      </c>
      <c r="C11" s="12" t="s">
        <v>6</v>
      </c>
      <c r="D11" s="15" t="s">
        <v>255</v>
      </c>
      <c r="E11" s="9">
        <f>E6+E9</f>
        <v>1.86</v>
      </c>
      <c r="F11" s="9">
        <f t="shared" ref="F11:H11" si="2">F6+F9</f>
        <v>1.9</v>
      </c>
      <c r="G11" s="9">
        <f t="shared" si="2"/>
        <v>1.85</v>
      </c>
      <c r="H11" s="9">
        <f t="shared" si="2"/>
        <v>1.86</v>
      </c>
    </row>
    <row r="15" spans="2:8">
      <c r="C15" t="s">
        <v>99</v>
      </c>
    </row>
    <row r="16" spans="2:8" ht="33.7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28.5" customHeight="1">
      <c r="B2" s="27" t="s">
        <v>19</v>
      </c>
      <c r="C2" s="27"/>
      <c r="D2" s="27"/>
      <c r="E2" s="27"/>
      <c r="F2" s="27"/>
      <c r="G2" s="27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1.72</v>
      </c>
      <c r="E5" s="11">
        <v>1.77</v>
      </c>
      <c r="F5" s="11">
        <v>1.75</v>
      </c>
      <c r="G5" s="11">
        <v>1.75</v>
      </c>
    </row>
    <row r="6" spans="1:7" ht="15">
      <c r="A6" s="19">
        <v>2</v>
      </c>
      <c r="B6" s="20" t="s">
        <v>2</v>
      </c>
      <c r="C6" s="22" t="s">
        <v>94</v>
      </c>
      <c r="D6" s="10">
        <v>12787</v>
      </c>
      <c r="E6" s="10">
        <v>12840</v>
      </c>
      <c r="F6" s="10">
        <v>12363</v>
      </c>
      <c r="G6" s="10">
        <v>12036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115</v>
      </c>
      <c r="D9" s="8">
        <f>D6+D7</f>
        <v>12787</v>
      </c>
      <c r="E9" s="8">
        <f t="shared" ref="E9:G9" si="1">E6+E7</f>
        <v>12840</v>
      </c>
      <c r="F9" s="8">
        <f t="shared" si="1"/>
        <v>12363</v>
      </c>
      <c r="G9" s="8">
        <f t="shared" si="1"/>
        <v>12036</v>
      </c>
    </row>
    <row r="10" spans="1:7" ht="15">
      <c r="A10" s="19">
        <v>6</v>
      </c>
      <c r="B10" s="12" t="s">
        <v>6</v>
      </c>
      <c r="C10" s="15" t="s">
        <v>116</v>
      </c>
      <c r="D10" s="9">
        <f>D5+D8</f>
        <v>1.72</v>
      </c>
      <c r="E10" s="9">
        <f t="shared" ref="E10:G10" si="2">E5+E8</f>
        <v>1.77</v>
      </c>
      <c r="F10" s="9">
        <f t="shared" si="2"/>
        <v>1.75</v>
      </c>
      <c r="G10" s="9">
        <f t="shared" si="2"/>
        <v>1.75</v>
      </c>
    </row>
    <row r="14" spans="1:7">
      <c r="B14" t="s">
        <v>99</v>
      </c>
    </row>
    <row r="15" spans="1:7" ht="26.25" customHeight="1">
      <c r="B15" s="29" t="s">
        <v>100</v>
      </c>
      <c r="C15" s="25"/>
      <c r="D15" s="25"/>
      <c r="E15" s="25"/>
      <c r="F15" s="25"/>
      <c r="G15" s="25"/>
    </row>
    <row r="16" spans="1:7">
      <c r="B16" s="25" t="s">
        <v>101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3.25" customHeight="1">
      <c r="C3" s="27" t="s">
        <v>87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1.71</v>
      </c>
      <c r="F6" s="11">
        <v>1.74</v>
      </c>
      <c r="G6" s="11">
        <v>1.7</v>
      </c>
      <c r="H6" s="11">
        <v>1.71</v>
      </c>
    </row>
    <row r="7" spans="2:8" ht="15">
      <c r="B7" s="17">
        <v>2</v>
      </c>
      <c r="C7" s="20" t="s">
        <v>2</v>
      </c>
      <c r="D7" s="22" t="s">
        <v>94</v>
      </c>
      <c r="E7" s="10">
        <v>1733</v>
      </c>
      <c r="F7" s="10">
        <v>1680</v>
      </c>
      <c r="G7" s="10">
        <v>1565</v>
      </c>
      <c r="H7" s="10">
        <v>1502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256</v>
      </c>
      <c r="E10" s="8">
        <f>E7+E8</f>
        <v>1733</v>
      </c>
      <c r="F10" s="8">
        <f t="shared" ref="F10:H10" si="1">F7+F8</f>
        <v>1680</v>
      </c>
      <c r="G10" s="8">
        <f t="shared" si="1"/>
        <v>1565</v>
      </c>
      <c r="H10" s="8">
        <f t="shared" si="1"/>
        <v>1502</v>
      </c>
    </row>
    <row r="11" spans="2:8" ht="15">
      <c r="B11" s="17">
        <v>6</v>
      </c>
      <c r="C11" s="12" t="s">
        <v>6</v>
      </c>
      <c r="D11" s="15" t="s">
        <v>257</v>
      </c>
      <c r="E11" s="9">
        <f>E6+E9</f>
        <v>1.71</v>
      </c>
      <c r="F11" s="9">
        <f t="shared" ref="F11:H11" si="2">F6+F9</f>
        <v>1.74</v>
      </c>
      <c r="G11" s="9">
        <f t="shared" si="2"/>
        <v>1.7</v>
      </c>
      <c r="H11" s="9">
        <f t="shared" si="2"/>
        <v>1.71</v>
      </c>
    </row>
    <row r="15" spans="2:8">
      <c r="C15" t="s">
        <v>99</v>
      </c>
    </row>
    <row r="16" spans="2:8" ht="33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18">
      <c r="C3" s="27" t="s">
        <v>88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1.92</v>
      </c>
      <c r="F6" s="11">
        <v>1.95</v>
      </c>
      <c r="G6" s="11">
        <v>1.92</v>
      </c>
      <c r="H6" s="11">
        <v>1.92</v>
      </c>
    </row>
    <row r="7" spans="2:8" ht="15">
      <c r="B7" s="17">
        <v>2</v>
      </c>
      <c r="C7" s="20" t="s">
        <v>2</v>
      </c>
      <c r="D7" s="22" t="s">
        <v>94</v>
      </c>
      <c r="E7" s="10">
        <v>6183</v>
      </c>
      <c r="F7" s="10">
        <v>6019</v>
      </c>
      <c r="G7" s="10">
        <v>5680</v>
      </c>
      <c r="H7" s="10">
        <v>5448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258</v>
      </c>
      <c r="E10" s="8">
        <f>E7+E8</f>
        <v>6183</v>
      </c>
      <c r="F10" s="8">
        <f t="shared" ref="F10:H10" si="1">F7+F8</f>
        <v>6019</v>
      </c>
      <c r="G10" s="8">
        <f t="shared" si="1"/>
        <v>5680</v>
      </c>
      <c r="H10" s="8">
        <f t="shared" si="1"/>
        <v>5448</v>
      </c>
    </row>
    <row r="11" spans="2:8" ht="15">
      <c r="B11" s="17">
        <v>6</v>
      </c>
      <c r="C11" s="12" t="s">
        <v>6</v>
      </c>
      <c r="D11" s="15" t="s">
        <v>259</v>
      </c>
      <c r="E11" s="9">
        <f>E6+E9</f>
        <v>1.92</v>
      </c>
      <c r="F11" s="9">
        <f t="shared" ref="F11:H11" si="2">F6+F9</f>
        <v>1.95</v>
      </c>
      <c r="G11" s="9">
        <f t="shared" si="2"/>
        <v>1.92</v>
      </c>
      <c r="H11" s="9">
        <f t="shared" si="2"/>
        <v>1.92</v>
      </c>
    </row>
    <row r="15" spans="2:8">
      <c r="C15" t="s">
        <v>99</v>
      </c>
    </row>
    <row r="16" spans="2:8" ht="25.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30.75" customHeight="1">
      <c r="C3" s="27" t="s">
        <v>89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1.91</v>
      </c>
      <c r="F6" s="11">
        <v>1.94</v>
      </c>
      <c r="G6" s="11">
        <v>1.9</v>
      </c>
      <c r="H6" s="11">
        <v>1.9</v>
      </c>
    </row>
    <row r="7" spans="2:8" ht="15">
      <c r="B7" s="17">
        <v>2</v>
      </c>
      <c r="C7" s="20" t="s">
        <v>2</v>
      </c>
      <c r="D7" s="22" t="s">
        <v>94</v>
      </c>
      <c r="E7" s="10">
        <v>2279</v>
      </c>
      <c r="F7" s="10">
        <v>2249</v>
      </c>
      <c r="G7" s="10">
        <v>2145</v>
      </c>
      <c r="H7" s="10">
        <v>2092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260</v>
      </c>
      <c r="E10" s="8">
        <f>E7+E8</f>
        <v>2279</v>
      </c>
      <c r="F10" s="8">
        <f t="shared" ref="F10:H10" si="1">F7+F8</f>
        <v>2249</v>
      </c>
      <c r="G10" s="8">
        <f t="shared" si="1"/>
        <v>2145</v>
      </c>
      <c r="H10" s="8">
        <f t="shared" si="1"/>
        <v>2092</v>
      </c>
    </row>
    <row r="11" spans="2:8" ht="15">
      <c r="B11" s="17">
        <v>6</v>
      </c>
      <c r="C11" s="12" t="s">
        <v>6</v>
      </c>
      <c r="D11" s="15" t="s">
        <v>183</v>
      </c>
      <c r="E11" s="9">
        <f>E6+E9</f>
        <v>1.91</v>
      </c>
      <c r="F11" s="9">
        <f t="shared" ref="F11:H11" si="2">F6+F9</f>
        <v>1.94</v>
      </c>
      <c r="G11" s="9">
        <f t="shared" si="2"/>
        <v>1.9</v>
      </c>
      <c r="H11" s="9">
        <f t="shared" si="2"/>
        <v>1.9</v>
      </c>
    </row>
    <row r="15" spans="2:8">
      <c r="C15" t="s">
        <v>99</v>
      </c>
    </row>
    <row r="16" spans="2:8" ht="29.25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B2:H17"/>
  <sheetViews>
    <sheetView workbookViewId="0">
      <selection activeCell="C2" sqref="C2:H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8" t="s">
        <v>208</v>
      </c>
      <c r="D2" s="26"/>
      <c r="E2" s="26"/>
      <c r="F2" s="26"/>
      <c r="G2" s="26"/>
      <c r="H2" s="26"/>
    </row>
    <row r="3" spans="2:8" ht="25.5" customHeight="1">
      <c r="C3" s="27" t="s">
        <v>90</v>
      </c>
      <c r="D3" s="27"/>
      <c r="E3" s="27"/>
      <c r="F3" s="27"/>
      <c r="G3" s="27"/>
      <c r="H3" s="27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</v>
      </c>
      <c r="F6" s="11">
        <v>2.0299999999999998</v>
      </c>
      <c r="G6" s="11">
        <v>1.99</v>
      </c>
      <c r="H6" s="11">
        <v>1.99</v>
      </c>
    </row>
    <row r="7" spans="2:8" ht="15">
      <c r="B7" s="17">
        <v>2</v>
      </c>
      <c r="C7" s="20" t="s">
        <v>2</v>
      </c>
      <c r="D7" s="22" t="s">
        <v>94</v>
      </c>
      <c r="E7" s="10">
        <v>627</v>
      </c>
      <c r="F7" s="10">
        <v>607</v>
      </c>
      <c r="G7" s="10">
        <v>568</v>
      </c>
      <c r="H7" s="10">
        <v>544</v>
      </c>
    </row>
    <row r="8" spans="2:8" ht="45">
      <c r="B8" s="17">
        <v>3</v>
      </c>
      <c r="C8" s="7" t="s">
        <v>102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261</v>
      </c>
      <c r="E10" s="8">
        <f>E7+E8</f>
        <v>627</v>
      </c>
      <c r="F10" s="8">
        <f t="shared" ref="F10:H10" si="1">F7+F8</f>
        <v>607</v>
      </c>
      <c r="G10" s="8">
        <f t="shared" si="1"/>
        <v>568</v>
      </c>
      <c r="H10" s="8">
        <f t="shared" si="1"/>
        <v>544</v>
      </c>
    </row>
    <row r="11" spans="2:8" ht="15">
      <c r="B11" s="17">
        <v>6</v>
      </c>
      <c r="C11" s="12" t="s">
        <v>6</v>
      </c>
      <c r="D11" s="15" t="s">
        <v>262</v>
      </c>
      <c r="E11" s="9">
        <f>E6+E9</f>
        <v>2</v>
      </c>
      <c r="F11" s="9">
        <f t="shared" ref="F11:H11" si="2">F6+F9</f>
        <v>2.0299999999999998</v>
      </c>
      <c r="G11" s="9">
        <f t="shared" si="2"/>
        <v>1.99</v>
      </c>
      <c r="H11" s="9">
        <f t="shared" si="2"/>
        <v>1.99</v>
      </c>
    </row>
    <row r="15" spans="2:8">
      <c r="C15" t="s">
        <v>99</v>
      </c>
    </row>
    <row r="16" spans="2:8" ht="33" customHeight="1">
      <c r="C16" s="29" t="s">
        <v>100</v>
      </c>
      <c r="D16" s="25"/>
      <c r="E16" s="25"/>
      <c r="F16" s="25"/>
      <c r="G16" s="25"/>
      <c r="H16" s="25"/>
    </row>
    <row r="17" spans="3:8">
      <c r="C17" s="25" t="s">
        <v>101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" sqref="B1:G1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8" t="s">
        <v>208</v>
      </c>
      <c r="C1" s="26"/>
      <c r="D1" s="26"/>
      <c r="E1" s="26"/>
      <c r="F1" s="26"/>
      <c r="G1" s="26"/>
    </row>
    <row r="2" spans="1:7" ht="34.5" customHeight="1">
      <c r="B2" s="27" t="s">
        <v>20</v>
      </c>
      <c r="C2" s="27"/>
      <c r="D2" s="27"/>
      <c r="E2" s="27"/>
      <c r="F2" s="27"/>
      <c r="G2" s="27"/>
    </row>
    <row r="4" spans="1:7" ht="31.5">
      <c r="A4" s="1"/>
      <c r="B4" s="13" t="s">
        <v>4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1.69</v>
      </c>
      <c r="E5" s="11">
        <v>1.74</v>
      </c>
      <c r="F5" s="11">
        <v>1.74</v>
      </c>
      <c r="G5" s="11">
        <v>1.73</v>
      </c>
    </row>
    <row r="6" spans="1:7" ht="15">
      <c r="A6" s="19">
        <v>2</v>
      </c>
      <c r="B6" s="20" t="s">
        <v>2</v>
      </c>
      <c r="C6" s="22" t="s">
        <v>94</v>
      </c>
      <c r="D6" s="10">
        <v>13099</v>
      </c>
      <c r="E6" s="10">
        <v>13078</v>
      </c>
      <c r="F6" s="10">
        <v>12685</v>
      </c>
      <c r="G6" s="10">
        <v>12219</v>
      </c>
    </row>
    <row r="7" spans="1:7" ht="45">
      <c r="A7" s="19">
        <v>3</v>
      </c>
      <c r="B7" s="7" t="s">
        <v>102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11</v>
      </c>
      <c r="C9" s="14" t="s">
        <v>117</v>
      </c>
      <c r="D9" s="8">
        <f>D6+D7</f>
        <v>13099</v>
      </c>
      <c r="E9" s="8">
        <f t="shared" ref="E9:G9" si="1">E6+E7</f>
        <v>13078</v>
      </c>
      <c r="F9" s="8">
        <f t="shared" si="1"/>
        <v>12685</v>
      </c>
      <c r="G9" s="8">
        <f t="shared" si="1"/>
        <v>12219</v>
      </c>
    </row>
    <row r="10" spans="1:7" ht="15">
      <c r="A10" s="19">
        <v>6</v>
      </c>
      <c r="B10" s="12" t="s">
        <v>12</v>
      </c>
      <c r="C10" s="15" t="s">
        <v>118</v>
      </c>
      <c r="D10" s="9">
        <f>D5+D8</f>
        <v>1.69</v>
      </c>
      <c r="E10" s="9">
        <f t="shared" ref="E10:G10" si="2">E5+E8</f>
        <v>1.74</v>
      </c>
      <c r="F10" s="9">
        <f t="shared" si="2"/>
        <v>1.74</v>
      </c>
      <c r="G10" s="9">
        <f t="shared" si="2"/>
        <v>1.73</v>
      </c>
    </row>
    <row r="15" spans="1:7">
      <c r="B15" t="s">
        <v>99</v>
      </c>
    </row>
    <row r="16" spans="1:7" ht="23.25" customHeight="1">
      <c r="B16" s="29" t="s">
        <v>100</v>
      </c>
      <c r="C16" s="25"/>
      <c r="D16" s="25"/>
      <c r="E16" s="25"/>
      <c r="F16" s="25"/>
      <c r="G16" s="25"/>
    </row>
    <row r="17" spans="2:7">
      <c r="B17" s="25" t="s">
        <v>101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Белгородская</vt:lpstr>
      <vt:lpstr>Брянская</vt:lpstr>
      <vt:lpstr>Владимирская</vt:lpstr>
      <vt:lpstr>Воронежская</vt:lpstr>
      <vt:lpstr>Ивановская</vt:lpstr>
      <vt:lpstr>Калужская</vt:lpstr>
      <vt:lpstr>Костромская</vt:lpstr>
      <vt:lpstr>Курская</vt:lpstr>
      <vt:lpstr>Липецкая</vt:lpstr>
      <vt:lpstr>Московская</vt:lpstr>
      <vt:lpstr>Орловская</vt:lpstr>
      <vt:lpstr>Рязанская</vt:lpstr>
      <vt:lpstr>Смоленская</vt:lpstr>
      <vt:lpstr>Тамбовская</vt:lpstr>
      <vt:lpstr>Тверская</vt:lpstr>
      <vt:lpstr>Тульская</vt:lpstr>
      <vt:lpstr>Ярославская</vt:lpstr>
      <vt:lpstr>Москва</vt:lpstr>
      <vt:lpstr>Карелия</vt:lpstr>
      <vt:lpstr>Коми</vt:lpstr>
      <vt:lpstr>Архангельская</vt:lpstr>
      <vt:lpstr>Ненецкий АО</vt:lpstr>
      <vt:lpstr>Вологодская</vt:lpstr>
      <vt:lpstr>Калининградская</vt:lpstr>
      <vt:lpstr>Ленинградская</vt:lpstr>
      <vt:lpstr>Мурманская</vt:lpstr>
      <vt:lpstr>Новгородская</vt:lpstr>
      <vt:lpstr>Псковская</vt:lpstr>
      <vt:lpstr>Санкт-Петербург</vt:lpstr>
      <vt:lpstr>Адыгея</vt:lpstr>
      <vt:lpstr>Калмыкия</vt:lpstr>
      <vt:lpstr>Краснодарский</vt:lpstr>
      <vt:lpstr>Астраханская</vt:lpstr>
      <vt:lpstr>Волгоградская</vt:lpstr>
      <vt:lpstr>Ростовская</vt:lpstr>
      <vt:lpstr>Дагестан</vt:lpstr>
      <vt:lpstr>Ингушетия</vt:lpstr>
      <vt:lpstr>Кабардино-Балкарская</vt:lpstr>
      <vt:lpstr>Карачаево-Черкесская</vt:lpstr>
      <vt:lpstr>Северная Осетия-Алания</vt:lpstr>
      <vt:lpstr>Чеченская</vt:lpstr>
      <vt:lpstr>Ставропольский</vt:lpstr>
      <vt:lpstr>Башкортостан</vt:lpstr>
      <vt:lpstr>Марий Эл</vt:lpstr>
      <vt:lpstr>Мордовия</vt:lpstr>
      <vt:lpstr>Татарстан</vt:lpstr>
      <vt:lpstr>Удмуртская</vt:lpstr>
      <vt:lpstr>Чувашская</vt:lpstr>
      <vt:lpstr>Кировская</vt:lpstr>
      <vt:lpstr>Пермский</vt:lpstr>
      <vt:lpstr>Нижегородская</vt:lpstr>
      <vt:lpstr>Оренбургская</vt:lpstr>
      <vt:lpstr>Пензенская</vt:lpstr>
      <vt:lpstr>Самарская</vt:lpstr>
      <vt:lpstr>Саратовская</vt:lpstr>
      <vt:lpstr>Ульяновская</vt:lpstr>
      <vt:lpstr>Курганская</vt:lpstr>
      <vt:lpstr>Свердловская</vt:lpstr>
      <vt:lpstr>Тюменская</vt:lpstr>
      <vt:lpstr>Ханты-Мансийский </vt:lpstr>
      <vt:lpstr>Ямало-Ненецкий</vt:lpstr>
      <vt:lpstr>Челябинская</vt:lpstr>
      <vt:lpstr>Респ. Алтай</vt:lpstr>
      <vt:lpstr>Бурятия</vt:lpstr>
      <vt:lpstr>Тыва</vt:lpstr>
      <vt:lpstr>Хакасия</vt:lpstr>
      <vt:lpstr>Алтайский</vt:lpstr>
      <vt:lpstr>Забайкальский</vt:lpstr>
      <vt:lpstr>Красноярский</vt:lpstr>
      <vt:lpstr>Иркутская</vt:lpstr>
      <vt:lpstr>Кемеровская</vt:lpstr>
      <vt:lpstr>Новосибирская</vt:lpstr>
      <vt:lpstr>Омская</vt:lpstr>
      <vt:lpstr>Томская</vt:lpstr>
      <vt:lpstr>Саха (Якутия)</vt:lpstr>
      <vt:lpstr>Камчатский</vt:lpstr>
      <vt:lpstr>Приморский</vt:lpstr>
      <vt:lpstr>Хабаровский</vt:lpstr>
      <vt:lpstr>Амурская</vt:lpstr>
      <vt:lpstr>Магаданская</vt:lpstr>
      <vt:lpstr>Сахалинская</vt:lpstr>
      <vt:lpstr>Еврейская</vt:lpstr>
      <vt:lpstr>Чукотский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ZotovaAV</cp:lastModifiedBy>
  <cp:lastPrinted>2015-04-13T08:22:44Z</cp:lastPrinted>
  <dcterms:created xsi:type="dcterms:W3CDTF">2014-12-25T09:22:19Z</dcterms:created>
  <dcterms:modified xsi:type="dcterms:W3CDTF">2015-04-13T11:04:04Z</dcterms:modified>
</cp:coreProperties>
</file>