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_3" sheetId="2" r:id="rId2"/>
    <sheet name="стр.4" sheetId="3" r:id="rId3"/>
  </sheets>
  <definedNames>
    <definedName name="_xlnm.Print_Area" localSheetId="1">'стр.2_3'!$A$1:$FA$62</definedName>
    <definedName name="_xlnm.Print_Area" localSheetId="2">'стр.4'!$A$1:$EU$107</definedName>
  </definedNames>
  <calcPr fullCalcOnLoad="1"/>
</workbook>
</file>

<file path=xl/sharedStrings.xml><?xml version="1.0" encoding="utf-8"?>
<sst xmlns="http://schemas.openxmlformats.org/spreadsheetml/2006/main" count="300" uniqueCount="202">
  <si>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</si>
  <si>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</si>
  <si>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ИЗ БЮДЖЕТНЫХ И ВНЕБЮДЖЕТНЫХ ИСТОЧНИКОВ</t>
  </si>
  <si>
    <t xml:space="preserve">за январь - </t>
  </si>
  <si>
    <t xml:space="preserve"> года</t>
  </si>
  <si>
    <t>(нарастающим итогом)</t>
  </si>
  <si>
    <t>Форма № 1-ФП</t>
  </si>
  <si>
    <t>-</t>
  </si>
  <si>
    <t>Квартальная</t>
  </si>
  <si>
    <t>Предоставляют:</t>
  </si>
  <si>
    <t>Сроки предоставления</t>
  </si>
  <si>
    <t>Приказ Росстата:</t>
  </si>
  <si>
    <t>Об утверждении формы</t>
  </si>
  <si>
    <t>от</t>
  </si>
  <si>
    <t>№</t>
  </si>
  <si>
    <t>О внесении изменений (при наличии)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</si>
  <si>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</si>
  <si>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</si>
  <si>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</si>
  <si>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</si>
  <si>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</si>
  <si>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</si>
  <si>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</si>
  <si>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Наименование</t>
  </si>
  <si>
    <t>Код программы (подпрограммы) по бюджетной классификации</t>
  </si>
  <si>
    <t>Государственный заказчик программы (подпрограммы)</t>
  </si>
  <si>
    <t>Программа</t>
  </si>
  <si>
    <t>Подпрограмма</t>
  </si>
  <si>
    <t>Код по ОКЕИ: тысяча рублей - 384</t>
  </si>
  <si>
    <t>№ стро-ки</t>
  </si>
  <si>
    <t>Источники финансирования
и направления расходов</t>
  </si>
  <si>
    <t>Бюджетные (внебюджетные) назначения
по программе (подпрограмме)
на отчетный год</t>
  </si>
  <si>
    <t>всего</t>
  </si>
  <si>
    <t>из них контрактов прошлых лет</t>
  </si>
  <si>
    <t>с начала
года</t>
  </si>
  <si>
    <t>в том числе
за отчетный квартал</t>
  </si>
  <si>
    <t>001</t>
  </si>
  <si>
    <t>Объем средств - всего</t>
  </si>
  <si>
    <t>002</t>
  </si>
  <si>
    <t>в том числе:</t>
  </si>
  <si>
    <t>из федерального бюджета</t>
  </si>
  <si>
    <t>003</t>
  </si>
  <si>
    <t>х</t>
  </si>
  <si>
    <t>004</t>
  </si>
  <si>
    <t>из бюджета субъектов Российской</t>
  </si>
  <si>
    <t>Федерации и местных бюджетов</t>
  </si>
  <si>
    <t>005</t>
  </si>
  <si>
    <t>006</t>
  </si>
  <si>
    <t>из внебюджетных источников - всего</t>
  </si>
  <si>
    <t>007</t>
  </si>
  <si>
    <t>собственные средства организаций</t>
  </si>
  <si>
    <t>средства иностранных инвесторов</t>
  </si>
  <si>
    <t>020</t>
  </si>
  <si>
    <t>Из общего объема средств:</t>
  </si>
  <si>
    <t>Капитальные вложения - всего</t>
  </si>
  <si>
    <t>021</t>
  </si>
  <si>
    <t>022</t>
  </si>
  <si>
    <t>023</t>
  </si>
  <si>
    <t>в том числе за отчетный квартал</t>
  </si>
  <si>
    <t>024</t>
  </si>
  <si>
    <t>025</t>
  </si>
  <si>
    <t>026</t>
  </si>
  <si>
    <t>030</t>
  </si>
  <si>
    <t>040</t>
  </si>
  <si>
    <t>НИОКР - всего</t>
  </si>
  <si>
    <t>041</t>
  </si>
  <si>
    <t>042</t>
  </si>
  <si>
    <t>043</t>
  </si>
  <si>
    <t>044</t>
  </si>
  <si>
    <t>045</t>
  </si>
  <si>
    <t>046</t>
  </si>
  <si>
    <t>Прочие нужды - всего</t>
  </si>
  <si>
    <t>(заполняется за январь - июнь и за январь - декабрь)</t>
  </si>
  <si>
    <t>Наименование субъекта
Российской Федерации</t>
  </si>
  <si>
    <t>с начала года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</si>
  <si>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</si>
  <si>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</si>
  <si>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</si>
  <si>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</si>
  <si>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</si>
  <si>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</si>
  <si>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</si>
  <si>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</si>
  <si>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</si>
  <si>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 30 день
после отчетного периода</t>
  </si>
  <si>
    <t>на 35 день
после отчетного периода</t>
  </si>
  <si>
    <t>на 40 день
после отчетного периода</t>
  </si>
  <si>
    <t>Лимиты бюджетных обязательств
по программе (подпрограмме)
в отчетном году</t>
  </si>
  <si>
    <t>Фактически освоено средств (по актам сдачи-приемки) на реализацию программы (подпрограммы)</t>
  </si>
  <si>
    <t>прочие источники</t>
  </si>
  <si>
    <t>031</t>
  </si>
  <si>
    <t>032</t>
  </si>
  <si>
    <t>033</t>
  </si>
  <si>
    <t>034</t>
  </si>
  <si>
    <t>035</t>
  </si>
  <si>
    <t>036</t>
  </si>
  <si>
    <t>(расшифровка строки 003 раздела 1)</t>
  </si>
  <si>
    <t>Фактически профинансировано (кассовые расходы)
на реализацию программы (подпрограммы)</t>
  </si>
  <si>
    <t>Стоимость работ, предусмотренных
на текущий год
по действующим контрактам</t>
  </si>
  <si>
    <t>Фактически профинансировано
из бюджета субъекта
Российской Федерации
(кассовые расходы)
на реализацию программы (подпрограммы)</t>
  </si>
  <si>
    <t>Фактически освоено средств бюджета субъекта
Российской Федерации
на реализацию программы (подпрограммы)
(по актам сдачи-приемки)</t>
  </si>
  <si>
    <t>Объемы средств бюджета субъекта Российской Федерации, предусмотренные по программе (подпрограмме)
на отчетный год</t>
  </si>
  <si>
    <t>(заполняет только государственный заказчик (государственный заказчик - координатор) программы (подпрограммы))</t>
  </si>
  <si>
    <t>ФИНАНСИРОВАНИЯ НА ВЫПОЛНЕНИЕ ГОСУДАРСТВЕННЫХ И ФЕДЕРАЛЬНЫХ ЦЕЛЕВЫХ ПРОГРАММ</t>
  </si>
  <si>
    <t>государственные заказчики государственных и федеральных целевых программ:</t>
  </si>
  <si>
    <t>федеральных целевых программ;</t>
  </si>
  <si>
    <t>государственным заказчикам - координаторам государственных и</t>
  </si>
  <si>
    <t>целевых программ:</t>
  </si>
  <si>
    <t>государственные заказчики - координаторы государственных и федеральных</t>
  </si>
  <si>
    <t>Раздел 1. Средства на выполнение программы (подпрограммы)</t>
  </si>
  <si>
    <t>Раздел 2. Средства бюджетов субъектов Российской Федерации на выполнение программы (подпрограммы)</t>
  </si>
  <si>
    <t>Код
территории
по ОКАТО</t>
  </si>
  <si>
    <t>главные распорядители средств федерального бюджета, предусмотренных на</t>
  </si>
  <si>
    <t>государственным заказчикам государственных и федеральных целевых</t>
  </si>
  <si>
    <t>от 30.06.2011 № 299</t>
  </si>
  <si>
    <t>выполнение государственных и федеральных целевых программ:</t>
  </si>
  <si>
    <t>программ;</t>
  </si>
  <si>
    <t>Государственная программа Российской Федерации "Доступная среда" на 2011-2015 годы</t>
  </si>
  <si>
    <t>1009000</t>
  </si>
  <si>
    <t>12</t>
  </si>
  <si>
    <t>Всего</t>
  </si>
  <si>
    <t xml:space="preserve">Министерство труда и социальной защиты Российской Федерации </t>
  </si>
  <si>
    <t>127994, г. Москва, ГСП-4, улица Ильинка, д. 21</t>
  </si>
  <si>
    <t>Министерство труда и социальной защиты Российской Федерации</t>
  </si>
  <si>
    <t>Республика Татарстан</t>
  </si>
  <si>
    <t>Саратовская область</t>
  </si>
  <si>
    <t>Тверская область</t>
  </si>
  <si>
    <t>Республика Адыгея</t>
  </si>
  <si>
    <t>Республика Башкортостан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</si>
  <si>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</si>
  <si>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</si>
  <si>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</si>
  <si>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</si>
  <si>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</si>
  <si>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</si>
  <si>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</si>
  <si>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</si>
  <si>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</si>
  <si>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</si>
  <si>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</si>
  <si>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</si>
  <si>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</si>
  <si>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</si>
  <si>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Забайкальский край</t>
  </si>
  <si>
    <t>Краснодарский край</t>
  </si>
  <si>
    <t>Пермский край</t>
  </si>
  <si>
    <t>Ставропольский край</t>
  </si>
  <si>
    <t>Хабаровский край</t>
  </si>
  <si>
    <t>Амурская область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</si>
  <si>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</si>
  <si>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</si>
  <si>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</si>
  <si>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</si>
  <si>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Иркутская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</si>
  <si>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</si>
  <si>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</si>
  <si>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</si>
  <si>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</si>
  <si>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</si>
  <si>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</si>
  <si>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</si>
  <si>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>Магаданская область</t>
  </si>
  <si>
    <t>Нижегородская область</t>
  </si>
  <si>
    <t>Новгородская область</t>
  </si>
  <si>
    <t>Оренбургская область</t>
  </si>
  <si>
    <t>Пензенская область</t>
  </si>
  <si>
    <t>Псковская область</t>
  </si>
  <si>
    <t>Ростовская область</t>
  </si>
  <si>
    <t>Самарская область</t>
  </si>
  <si>
    <t>Свердловская область</t>
  </si>
  <si>
    <t>Тамбовская область</t>
  </si>
  <si>
    <t>Томская область</t>
  </si>
  <si>
    <t>Тюменская область</t>
  </si>
  <si>
    <t>Ульяновская область</t>
  </si>
  <si>
    <t>Ярославская область</t>
  </si>
  <si>
    <t>Санкт-Петербург</t>
  </si>
  <si>
    <t>Еврейская автономная область</t>
  </si>
  <si>
    <t>Ханты-Мансийский автономный округ - Югра</t>
  </si>
  <si>
    <t>Ямало-Ненецкий автономный округ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</si>
  <si>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</si>
  <si>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Заместитель Министра
 труда и социальной защиты Российской Федерации</t>
  </si>
  <si>
    <t>А.В. Вовченко</t>
  </si>
  <si>
    <t>Владимирская область</t>
  </si>
  <si>
    <t>Воронежская область</t>
  </si>
  <si>
    <t>Калининградская область</t>
  </si>
  <si>
    <t>Камчатский край</t>
  </si>
  <si>
    <t>Красноярский край</t>
  </si>
  <si>
    <t>Мурманская область</t>
  </si>
  <si>
    <t xml:space="preserve">Новосибирская область </t>
  </si>
  <si>
    <t>Омская область</t>
  </si>
  <si>
    <t>Орловская область</t>
  </si>
  <si>
    <t>Республика Алтай</t>
  </si>
  <si>
    <t>Республика Северная Осетия-Алания</t>
  </si>
  <si>
    <t>Тульская область</t>
  </si>
  <si>
    <t>декабрь</t>
  </si>
  <si>
    <t>(495) 587-88-89, доб. 13-12</t>
  </si>
  <si>
    <t>13</t>
  </si>
  <si>
    <t>Московская область</t>
  </si>
  <si>
    <t>Минтруд России</t>
  </si>
  <si>
    <t>Минспорт России</t>
  </si>
  <si>
    <t>Минобрнауки России</t>
  </si>
  <si>
    <t>Новосибирская область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</si>
</sst>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49" fontId="1" fillId="0" borderId="3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2" fillId="0" borderId="33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33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165" fontId="1" fillId="0" borderId="26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165" fontId="2" fillId="34" borderId="26" xfId="0" applyNumberFormat="1" applyFont="1" applyFill="1" applyBorder="1" applyAlignment="1">
      <alignment horizontal="center" vertical="center"/>
    </xf>
    <xf numFmtId="165" fontId="2" fillId="34" borderId="33" xfId="0" applyNumberFormat="1" applyFont="1" applyFill="1" applyBorder="1" applyAlignment="1">
      <alignment horizontal="center" vertical="center"/>
    </xf>
    <xf numFmtId="165" fontId="2" fillId="34" borderId="39" xfId="0" applyNumberFormat="1" applyFont="1" applyFill="1" applyBorder="1" applyAlignment="1">
      <alignment horizontal="center" vertical="center"/>
    </xf>
    <xf numFmtId="165" fontId="1" fillId="34" borderId="21" xfId="0" applyNumberFormat="1" applyFont="1" applyFill="1" applyBorder="1" applyAlignment="1">
      <alignment horizontal="center" vertical="center"/>
    </xf>
    <xf numFmtId="165" fontId="1" fillId="34" borderId="22" xfId="0" applyNumberFormat="1" applyFont="1" applyFill="1" applyBorder="1" applyAlignment="1">
      <alignment horizontal="center" vertical="center"/>
    </xf>
    <xf numFmtId="165" fontId="1" fillId="34" borderId="23" xfId="0" applyNumberFormat="1" applyFont="1" applyFill="1" applyBorder="1" applyAlignment="1">
      <alignment horizontal="center" vertical="center"/>
    </xf>
    <xf numFmtId="165" fontId="1" fillId="34" borderId="18" xfId="0" applyNumberFormat="1" applyFont="1" applyFill="1" applyBorder="1" applyAlignment="1">
      <alignment horizontal="center" vertical="center"/>
    </xf>
    <xf numFmtId="165" fontId="1" fillId="34" borderId="19" xfId="0" applyNumberFormat="1" applyFont="1" applyFill="1" applyBorder="1" applyAlignment="1">
      <alignment horizontal="center" vertical="center"/>
    </xf>
    <xf numFmtId="165" fontId="1" fillId="34" borderId="24" xfId="0" applyNumberFormat="1" applyFont="1" applyFill="1" applyBorder="1" applyAlignment="1">
      <alignment horizontal="center" vertical="center"/>
    </xf>
    <xf numFmtId="165" fontId="1" fillId="34" borderId="26" xfId="0" applyNumberFormat="1" applyFont="1" applyFill="1" applyBorder="1" applyAlignment="1">
      <alignment horizontal="center" vertical="center"/>
    </xf>
    <xf numFmtId="165" fontId="1" fillId="34" borderId="33" xfId="0" applyNumberFormat="1" applyFont="1" applyFill="1" applyBorder="1" applyAlignment="1">
      <alignment horizontal="center" vertical="center"/>
    </xf>
    <xf numFmtId="165" fontId="1" fillId="34" borderId="39" xfId="0" applyNumberFormat="1" applyFont="1" applyFill="1" applyBorder="1" applyAlignment="1">
      <alignment horizontal="center" vertical="center"/>
    </xf>
    <xf numFmtId="165" fontId="1" fillId="18" borderId="26" xfId="0" applyNumberFormat="1" applyFont="1" applyFill="1" applyBorder="1" applyAlignment="1">
      <alignment horizontal="center" vertical="center"/>
    </xf>
    <xf numFmtId="165" fontId="1" fillId="18" borderId="33" xfId="0" applyNumberFormat="1" applyFont="1" applyFill="1" applyBorder="1" applyAlignment="1">
      <alignment horizontal="center" vertical="center"/>
    </xf>
    <xf numFmtId="165" fontId="1" fillId="18" borderId="39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49" fontId="1" fillId="18" borderId="26" xfId="0" applyNumberFormat="1" applyFont="1" applyFill="1" applyBorder="1" applyAlignment="1">
      <alignment horizontal="center"/>
    </xf>
    <xf numFmtId="49" fontId="1" fillId="18" borderId="33" xfId="0" applyNumberFormat="1" applyFont="1" applyFill="1" applyBorder="1" applyAlignment="1">
      <alignment horizontal="center"/>
    </xf>
    <xf numFmtId="49" fontId="1" fillId="18" borderId="39" xfId="0" applyNumberFormat="1" applyFont="1" applyFill="1" applyBorder="1" applyAlignment="1">
      <alignment horizontal="center"/>
    </xf>
    <xf numFmtId="0" fontId="1" fillId="18" borderId="26" xfId="0" applyFont="1" applyFill="1" applyBorder="1" applyAlignment="1">
      <alignment vertical="center" wrapText="1"/>
    </xf>
    <xf numFmtId="0" fontId="1" fillId="18" borderId="33" xfId="0" applyFont="1" applyFill="1" applyBorder="1" applyAlignment="1">
      <alignment vertical="center" wrapText="1"/>
    </xf>
    <xf numFmtId="0" fontId="1" fillId="18" borderId="39" xfId="0" applyFont="1" applyFill="1" applyBorder="1" applyAlignment="1">
      <alignment vertical="center" wrapText="1"/>
    </xf>
    <xf numFmtId="165" fontId="1" fillId="18" borderId="26" xfId="0" applyNumberFormat="1" applyFont="1" applyFill="1" applyBorder="1" applyAlignment="1">
      <alignment horizontal="center"/>
    </xf>
    <xf numFmtId="165" fontId="1" fillId="18" borderId="33" xfId="0" applyNumberFormat="1" applyFont="1" applyFill="1" applyBorder="1" applyAlignment="1">
      <alignment horizontal="center"/>
    </xf>
    <xf numFmtId="165" fontId="1" fillId="18" borderId="39" xfId="0" applyNumberFormat="1" applyFont="1" applyFill="1" applyBorder="1" applyAlignment="1">
      <alignment horizontal="center"/>
    </xf>
    <xf numFmtId="0" fontId="1" fillId="18" borderId="26" xfId="0" applyFont="1" applyFill="1" applyBorder="1" applyAlignment="1">
      <alignment horizontal="left" wrapText="1"/>
    </xf>
    <xf numFmtId="0" fontId="1" fillId="18" borderId="33" xfId="0" applyFont="1" applyFill="1" applyBorder="1" applyAlignment="1">
      <alignment horizontal="left" wrapText="1"/>
    </xf>
    <xf numFmtId="0" fontId="1" fillId="18" borderId="39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165" fontId="1" fillId="35" borderId="26" xfId="0" applyNumberFormat="1" applyFont="1" applyFill="1" applyBorder="1" applyAlignment="1">
      <alignment horizontal="center"/>
    </xf>
    <xf numFmtId="165" fontId="1" fillId="35" borderId="33" xfId="0" applyNumberFormat="1" applyFont="1" applyFill="1" applyBorder="1" applyAlignment="1">
      <alignment horizontal="center"/>
    </xf>
    <xf numFmtId="165" fontId="1" fillId="35" borderId="3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1" fillId="35" borderId="26" xfId="0" applyNumberFormat="1" applyFont="1" applyFill="1" applyBorder="1" applyAlignment="1">
      <alignment horizontal="center"/>
    </xf>
    <xf numFmtId="49" fontId="1" fillId="35" borderId="33" xfId="0" applyNumberFormat="1" applyFont="1" applyFill="1" applyBorder="1" applyAlignment="1">
      <alignment horizontal="center"/>
    </xf>
    <xf numFmtId="49" fontId="1" fillId="35" borderId="39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vertical="center" wrapText="1"/>
    </xf>
    <xf numFmtId="0" fontId="1" fillId="35" borderId="33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view="pageBreakPreview" zoomScaleSheetLayoutView="100" zoomScalePageLayoutView="0" workbookViewId="0" topLeftCell="A1">
      <selection activeCell="DV12" sqref="DV12:ET13"/>
    </sheetView>
  </sheetViews>
  <sheetFormatPr defaultColWidth="0.875" defaultRowHeight="12.75"/>
  <cols>
    <col min="1" max="16384" width="0.875" style="1" customWidth="1"/>
  </cols>
  <sheetData>
    <row r="1" spans="19:138" ht="20.25" customHeight="1" thickBot="1">
      <c r="S1" s="102" t="s">
        <v>83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4"/>
    </row>
    <row r="2" ht="17.25" customHeight="1" thickBot="1"/>
    <row r="3" spans="14:143" ht="52.5" customHeight="1" thickBot="1">
      <c r="N3" s="2"/>
      <c r="O3" s="105" t="s">
        <v>0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3"/>
    </row>
    <row r="4" ht="13.5" thickBot="1"/>
    <row r="5" spans="19:138" ht="15" customHeight="1" thickBot="1">
      <c r="S5" s="87" t="s">
        <v>1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9"/>
    </row>
    <row r="6" ht="13.5" thickBot="1"/>
    <row r="7" spans="24:133" ht="13.5" customHeight="1">
      <c r="X7" s="106" t="s">
        <v>2</v>
      </c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8"/>
    </row>
    <row r="8" spans="24:133" ht="13.5" customHeight="1">
      <c r="X8" s="109" t="s">
        <v>103</v>
      </c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1"/>
    </row>
    <row r="9" spans="24:133" ht="12.75"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7"/>
      <c r="BR9" s="7"/>
      <c r="BS9" s="7"/>
      <c r="BT9" s="8" t="s">
        <v>3</v>
      </c>
      <c r="BU9" s="112" t="s">
        <v>194</v>
      </c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3">
        <v>20</v>
      </c>
      <c r="CI9" s="113"/>
      <c r="CJ9" s="113"/>
      <c r="CK9" s="113"/>
      <c r="CL9" s="91" t="s">
        <v>119</v>
      </c>
      <c r="CM9" s="91"/>
      <c r="CN9" s="91"/>
      <c r="CO9" s="9" t="s">
        <v>4</v>
      </c>
      <c r="CP9" s="5"/>
      <c r="CQ9" s="10"/>
      <c r="CR9" s="10"/>
      <c r="CS9" s="10"/>
      <c r="CT9" s="10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6"/>
    </row>
    <row r="10" spans="24:133" s="11" customFormat="1" ht="12" thickBot="1"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4"/>
      <c r="BB10" s="14"/>
      <c r="BC10" s="14"/>
      <c r="BD10" s="14"/>
      <c r="BE10" s="14"/>
      <c r="BF10" s="14"/>
      <c r="BG10" s="14"/>
      <c r="BH10" s="14"/>
      <c r="BI10" s="13"/>
      <c r="BJ10" s="92" t="s">
        <v>5</v>
      </c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14"/>
      <c r="CT10" s="14"/>
      <c r="CU10" s="14"/>
      <c r="CV10" s="14"/>
      <c r="CW10" s="14"/>
      <c r="CX10" s="14"/>
      <c r="CY10" s="14"/>
      <c r="CZ10" s="14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5"/>
    </row>
    <row r="11" ht="27" customHeight="1" thickBot="1"/>
    <row r="12" spans="126:150" ht="4.5" customHeight="1" thickBot="1">
      <c r="DV12" s="68" t="s">
        <v>6</v>
      </c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70"/>
    </row>
    <row r="13" spans="1:150" ht="14.25" customHeight="1" thickBot="1">
      <c r="A13" s="87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9"/>
      <c r="CB13" s="87" t="s">
        <v>10</v>
      </c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9"/>
      <c r="DV13" s="71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3"/>
    </row>
    <row r="14" spans="1:155" ht="12" customHeight="1">
      <c r="A14" s="22"/>
      <c r="B14" s="123" t="s">
        <v>112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4"/>
      <c r="CB14" s="120" t="s">
        <v>84</v>
      </c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2"/>
      <c r="DK14" s="44"/>
      <c r="DL14" s="44"/>
      <c r="DM14" s="44"/>
      <c r="DN14" s="44"/>
      <c r="DO14" s="44"/>
      <c r="DP14" s="44"/>
      <c r="DQ14" s="42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</row>
    <row r="15" spans="1:152" ht="12" customHeight="1">
      <c r="A15" s="17"/>
      <c r="B15" s="54" t="s">
        <v>115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5"/>
      <c r="CB15" s="74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6"/>
      <c r="DT15" s="90" t="s">
        <v>11</v>
      </c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</row>
    <row r="16" spans="1:152" ht="12" customHeight="1">
      <c r="A16" s="17"/>
      <c r="B16" s="19"/>
      <c r="C16" s="19"/>
      <c r="D16" s="51" t="s">
        <v>7</v>
      </c>
      <c r="E16" s="51"/>
      <c r="F16" s="52" t="s">
        <v>113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3"/>
      <c r="CB16" s="74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6"/>
      <c r="DT16" s="90" t="s">
        <v>12</v>
      </c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</row>
    <row r="17" spans="1:152" ht="12" customHeight="1">
      <c r="A17" s="17"/>
      <c r="B17" s="19"/>
      <c r="C17" s="19"/>
      <c r="D17" s="41"/>
      <c r="E17" s="41"/>
      <c r="F17" s="52" t="s">
        <v>116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3"/>
      <c r="CB17" s="74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6"/>
      <c r="DT17" s="90" t="s">
        <v>114</v>
      </c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</row>
    <row r="18" spans="1:155" ht="12" customHeight="1">
      <c r="A18" s="17"/>
      <c r="B18" s="19"/>
      <c r="C18" s="19"/>
      <c r="D18" s="51" t="s">
        <v>7</v>
      </c>
      <c r="E18" s="51"/>
      <c r="F18" s="52" t="s">
        <v>16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3"/>
      <c r="CB18" s="74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6"/>
      <c r="DQ18" s="90" t="s">
        <v>15</v>
      </c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</row>
    <row r="19" spans="1:149" ht="14.25" customHeight="1">
      <c r="A19" s="17"/>
      <c r="B19" s="54" t="s">
        <v>104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5"/>
      <c r="CB19" s="74" t="s">
        <v>85</v>
      </c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6"/>
      <c r="DX19" s="32" t="s">
        <v>13</v>
      </c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90" t="s">
        <v>14</v>
      </c>
      <c r="EL19" s="90"/>
      <c r="EM19" s="90"/>
      <c r="EN19" s="90"/>
      <c r="EO19" s="56"/>
      <c r="EP19" s="56"/>
      <c r="EQ19" s="56"/>
      <c r="ER19" s="56"/>
      <c r="ES19" s="56"/>
    </row>
    <row r="20" spans="1:152" ht="12" customHeight="1">
      <c r="A20" s="17"/>
      <c r="B20" s="19"/>
      <c r="C20" s="19"/>
      <c r="D20" s="51" t="s">
        <v>7</v>
      </c>
      <c r="E20" s="51"/>
      <c r="F20" s="52" t="s">
        <v>106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3"/>
      <c r="CB20" s="74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6"/>
      <c r="DX20" s="32" t="s">
        <v>13</v>
      </c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90" t="s">
        <v>14</v>
      </c>
      <c r="EL20" s="90"/>
      <c r="EM20" s="90"/>
      <c r="EN20" s="90"/>
      <c r="EO20" s="56"/>
      <c r="EP20" s="56"/>
      <c r="EQ20" s="56"/>
      <c r="ER20" s="56"/>
      <c r="ES20" s="56"/>
      <c r="EV20" s="18"/>
    </row>
    <row r="21" spans="1:152" ht="12" customHeight="1" thickBot="1">
      <c r="A21" s="17"/>
      <c r="B21" s="19"/>
      <c r="C21" s="19"/>
      <c r="D21" s="41"/>
      <c r="E21" s="41"/>
      <c r="F21" s="52" t="s">
        <v>105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3"/>
      <c r="CB21" s="74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6"/>
      <c r="DX21" s="32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39"/>
      <c r="EL21" s="39"/>
      <c r="EM21" s="39"/>
      <c r="EN21" s="39"/>
      <c r="EO21" s="43"/>
      <c r="EP21" s="43"/>
      <c r="EQ21" s="43"/>
      <c r="ER21" s="43"/>
      <c r="ES21" s="43"/>
      <c r="EV21" s="18"/>
    </row>
    <row r="22" spans="1:150" ht="12" customHeight="1">
      <c r="A22" s="17"/>
      <c r="B22" s="19"/>
      <c r="C22" s="19"/>
      <c r="D22" s="51" t="s">
        <v>7</v>
      </c>
      <c r="E22" s="51"/>
      <c r="F22" s="52" t="s">
        <v>16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74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6"/>
      <c r="DV22" s="114" t="s">
        <v>8</v>
      </c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6"/>
    </row>
    <row r="23" spans="1:155" ht="3.75" customHeight="1" thickBot="1">
      <c r="A23" s="17"/>
      <c r="B23" s="54" t="s">
        <v>108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5"/>
      <c r="CB23" s="74" t="s">
        <v>86</v>
      </c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6"/>
      <c r="DK23" s="44"/>
      <c r="DL23" s="44"/>
      <c r="DM23" s="44"/>
      <c r="DN23" s="44"/>
      <c r="DO23" s="44"/>
      <c r="DP23" s="44"/>
      <c r="DQ23" s="44"/>
      <c r="DR23" s="44"/>
      <c r="DS23" s="44"/>
      <c r="DT23" s="42"/>
      <c r="DU23" s="44"/>
      <c r="DV23" s="117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9"/>
      <c r="EU23" s="44"/>
      <c r="EV23" s="42"/>
      <c r="EW23" s="44"/>
      <c r="EX23" s="44"/>
      <c r="EY23" s="44"/>
    </row>
    <row r="24" spans="1:155" ht="10.5" customHeight="1">
      <c r="A24" s="1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5"/>
      <c r="CB24" s="74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6"/>
      <c r="DK24" s="44"/>
      <c r="DL24" s="44"/>
      <c r="DM24" s="44"/>
      <c r="DN24" s="44"/>
      <c r="DO24" s="44"/>
      <c r="DP24" s="44"/>
      <c r="DQ24" s="44"/>
      <c r="DR24" s="44"/>
      <c r="DS24" s="44"/>
      <c r="DT24" s="42"/>
      <c r="DU24" s="44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4"/>
      <c r="EV24" s="42"/>
      <c r="EW24" s="44"/>
      <c r="EX24" s="44"/>
      <c r="EY24" s="44"/>
    </row>
    <row r="25" spans="1:155" ht="12" customHeight="1">
      <c r="A25" s="17"/>
      <c r="B25" s="54" t="s">
        <v>107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5"/>
      <c r="CB25" s="74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6"/>
      <c r="DK25" s="44"/>
      <c r="DL25" s="44"/>
      <c r="DM25" s="44"/>
      <c r="DN25" s="44"/>
      <c r="DO25" s="44"/>
      <c r="DP25" s="44"/>
      <c r="DQ25" s="44"/>
      <c r="DR25" s="44"/>
      <c r="DS25" s="44"/>
      <c r="DT25" s="42"/>
      <c r="DU25" s="44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4"/>
      <c r="EV25" s="42"/>
      <c r="EW25" s="44"/>
      <c r="EX25" s="44"/>
      <c r="EY25" s="44"/>
    </row>
    <row r="26" spans="1:155" ht="12" customHeight="1">
      <c r="A26" s="20"/>
      <c r="B26" s="21"/>
      <c r="C26" s="21"/>
      <c r="D26" s="97" t="s">
        <v>7</v>
      </c>
      <c r="E26" s="97"/>
      <c r="F26" s="80" t="s">
        <v>16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1"/>
      <c r="CB26" s="77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9"/>
      <c r="DK26" s="44"/>
      <c r="DL26" s="44"/>
      <c r="DM26" s="44"/>
      <c r="DN26" s="44"/>
      <c r="DO26" s="44"/>
      <c r="DP26" s="44"/>
      <c r="DQ26" s="46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</row>
    <row r="27" ht="27.75" customHeight="1"/>
    <row r="28" spans="1:141" ht="13.5" customHeight="1">
      <c r="A28" s="23"/>
      <c r="B28" s="98" t="s">
        <v>17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00" t="s">
        <v>121</v>
      </c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24"/>
      <c r="EK28" s="25"/>
    </row>
    <row r="29" spans="1:141" ht="3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6"/>
    </row>
    <row r="30" spans="1:141" ht="14.25" customHeight="1">
      <c r="A30" s="27"/>
      <c r="B30" s="84" t="s">
        <v>18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 t="s">
        <v>122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24"/>
      <c r="EK30" s="25"/>
    </row>
    <row r="31" spans="1:141" ht="3.75" customHeight="1" thickBot="1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28"/>
    </row>
    <row r="32" spans="1:141" ht="19.5" customHeight="1" thickBot="1">
      <c r="A32" s="61" t="s">
        <v>19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5" t="s">
        <v>20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7"/>
    </row>
    <row r="33" spans="1:141" ht="28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82" t="s">
        <v>21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</row>
    <row r="34" spans="1:141" ht="13.5" thickBot="1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96">
        <v>2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>
        <v>3</v>
      </c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>
        <v>4</v>
      </c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</row>
    <row r="35" spans="1:141" ht="12.75" customHeight="1" thickBot="1">
      <c r="A35" s="57" t="s">
        <v>22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</row>
  </sheetData>
  <sheetProtection/>
  <mergeCells count="60">
    <mergeCell ref="B23:CA24"/>
    <mergeCell ref="DV22:ET23"/>
    <mergeCell ref="EO20:ES20"/>
    <mergeCell ref="CB14:DJ18"/>
    <mergeCell ref="F21:CA21"/>
    <mergeCell ref="DT17:EV17"/>
    <mergeCell ref="B14:CA14"/>
    <mergeCell ref="D20:E20"/>
    <mergeCell ref="F20:CA20"/>
    <mergeCell ref="CB19:DJ22"/>
    <mergeCell ref="EK19:EN19"/>
    <mergeCell ref="EK20:EN20"/>
    <mergeCell ref="S1:EH1"/>
    <mergeCell ref="O3:EL3"/>
    <mergeCell ref="S5:EH5"/>
    <mergeCell ref="F16:CA16"/>
    <mergeCell ref="X7:EC7"/>
    <mergeCell ref="X8:EC8"/>
    <mergeCell ref="BU9:CG9"/>
    <mergeCell ref="CH9:CK9"/>
    <mergeCell ref="CL9:CN9"/>
    <mergeCell ref="BJ10:CR10"/>
    <mergeCell ref="A34:Q34"/>
    <mergeCell ref="R34:BG34"/>
    <mergeCell ref="BH34:CV34"/>
    <mergeCell ref="CW34:EK34"/>
    <mergeCell ref="D26:E26"/>
    <mergeCell ref="B28:AU28"/>
    <mergeCell ref="AV28:EI28"/>
    <mergeCell ref="A13:CA13"/>
    <mergeCell ref="CB13:DJ13"/>
    <mergeCell ref="D18:E18"/>
    <mergeCell ref="F18:CA18"/>
    <mergeCell ref="DZ19:EJ19"/>
    <mergeCell ref="DZ20:EJ20"/>
    <mergeCell ref="B25:CA25"/>
    <mergeCell ref="DT15:EV15"/>
    <mergeCell ref="DT16:EV16"/>
    <mergeCell ref="DQ18:EY18"/>
    <mergeCell ref="B19:CA19"/>
    <mergeCell ref="DV12:ET13"/>
    <mergeCell ref="D16:E16"/>
    <mergeCell ref="CB23:DJ26"/>
    <mergeCell ref="F26:CA26"/>
    <mergeCell ref="F22:CA22"/>
    <mergeCell ref="R33:BG33"/>
    <mergeCell ref="BH33:CV33"/>
    <mergeCell ref="CW33:EK33"/>
    <mergeCell ref="B30:R30"/>
    <mergeCell ref="S30:EI30"/>
    <mergeCell ref="D22:E22"/>
    <mergeCell ref="F17:CA17"/>
    <mergeCell ref="B15:CA15"/>
    <mergeCell ref="EO19:ES19"/>
    <mergeCell ref="A35:Q35"/>
    <mergeCell ref="R35:BG35"/>
    <mergeCell ref="BH35:CV35"/>
    <mergeCell ref="CW35:EK35"/>
    <mergeCell ref="A32:Q33"/>
    <mergeCell ref="R32:EK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62"/>
  <sheetViews>
    <sheetView tabSelected="1" view="pageBreakPreview" zoomScaleSheetLayoutView="100" zoomScalePageLayoutView="0" workbookViewId="0" topLeftCell="A1">
      <selection activeCell="GB22" sqref="GB22"/>
    </sheetView>
  </sheetViews>
  <sheetFormatPr defaultColWidth="0.875" defaultRowHeight="12.75"/>
  <cols>
    <col min="1" max="90" width="0.875" style="1" customWidth="1"/>
    <col min="91" max="91" width="4.125" style="1" customWidth="1"/>
    <col min="92" max="103" width="0.875" style="1" customWidth="1"/>
    <col min="104" max="104" width="2.375" style="1" customWidth="1"/>
    <col min="105" max="116" width="0.875" style="1" customWidth="1"/>
    <col min="117" max="117" width="4.625" style="1" customWidth="1"/>
    <col min="118" max="130" width="0.875" style="1" customWidth="1"/>
    <col min="131" max="131" width="2.875" style="1" customWidth="1"/>
    <col min="132" max="143" width="0.875" style="1" customWidth="1"/>
    <col min="144" max="144" width="2.375" style="1" customWidth="1"/>
    <col min="145" max="156" width="0.875" style="1" customWidth="1"/>
    <col min="157" max="157" width="2.75390625" style="1" customWidth="1"/>
    <col min="158" max="16384" width="0.875" style="1" customWidth="1"/>
  </cols>
  <sheetData>
    <row r="1" ht="3" customHeight="1"/>
    <row r="2" spans="1:157" ht="27.75" customHeight="1">
      <c r="A2" s="163" t="s">
        <v>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5"/>
      <c r="CP2" s="160" t="s">
        <v>24</v>
      </c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2"/>
      <c r="DV2" s="160" t="s">
        <v>25</v>
      </c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2"/>
    </row>
    <row r="3" spans="1:157" ht="12" customHeight="1">
      <c r="A3" s="29"/>
      <c r="B3" s="24" t="s">
        <v>26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4"/>
      <c r="CO3" s="25"/>
      <c r="CP3" s="140" t="s">
        <v>118</v>
      </c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2"/>
      <c r="DV3" s="149" t="s">
        <v>123</v>
      </c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1"/>
    </row>
    <row r="4" spans="1:157" ht="12" customHeight="1">
      <c r="A4" s="17"/>
      <c r="B4" s="158" t="s">
        <v>117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6"/>
      <c r="CO4" s="28"/>
      <c r="CP4" s="143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5"/>
      <c r="DV4" s="152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4"/>
    </row>
    <row r="5" spans="1:157" ht="12" customHeight="1">
      <c r="A5" s="1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6"/>
      <c r="CO5" s="28"/>
      <c r="CP5" s="143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5"/>
      <c r="DV5" s="152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4"/>
    </row>
    <row r="6" spans="1:157" ht="12" customHeight="1">
      <c r="A6" s="17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"/>
      <c r="CO6" s="28"/>
      <c r="CP6" s="143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5"/>
      <c r="DV6" s="152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4"/>
    </row>
    <row r="7" spans="1:157" ht="3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6"/>
      <c r="CP7" s="146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8"/>
      <c r="DV7" s="155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7"/>
    </row>
    <row r="8" spans="1:157" ht="12" customHeight="1">
      <c r="A8" s="29"/>
      <c r="B8" s="24" t="s">
        <v>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24"/>
      <c r="CO8" s="25"/>
      <c r="CP8" s="140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2"/>
      <c r="DV8" s="149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1"/>
    </row>
    <row r="9" spans="1:157" ht="12" customHeight="1">
      <c r="A9" s="1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6"/>
      <c r="CO9" s="28"/>
      <c r="CP9" s="143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5"/>
      <c r="DV9" s="152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4"/>
    </row>
    <row r="10" spans="1:157" ht="12" customHeight="1">
      <c r="A10" s="1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6"/>
      <c r="CO10" s="28"/>
      <c r="CP10" s="143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5"/>
      <c r="DV10" s="152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4"/>
    </row>
    <row r="11" spans="1:157" ht="12" customHeight="1">
      <c r="A11" s="17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6"/>
      <c r="CO11" s="28"/>
      <c r="CP11" s="143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5"/>
      <c r="DV11" s="152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4"/>
    </row>
    <row r="12" spans="1:157" ht="3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6"/>
      <c r="CP12" s="146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8"/>
      <c r="DV12" s="155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7"/>
    </row>
    <row r="13" ht="10.5" customHeight="1"/>
    <row r="14" spans="1:157" ht="15.75">
      <c r="A14" s="166" t="s">
        <v>109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</row>
    <row r="15" ht="15" customHeight="1">
      <c r="FA15" s="32" t="s">
        <v>28</v>
      </c>
    </row>
    <row r="16" spans="1:157" ht="66.75" customHeight="1">
      <c r="A16" s="167" t="s">
        <v>29</v>
      </c>
      <c r="B16" s="168"/>
      <c r="C16" s="168"/>
      <c r="D16" s="168"/>
      <c r="E16" s="168"/>
      <c r="F16" s="169"/>
      <c r="G16" s="167" t="s">
        <v>30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9"/>
      <c r="AS16" s="167" t="s">
        <v>31</v>
      </c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9"/>
      <c r="BJ16" s="167" t="s">
        <v>87</v>
      </c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9"/>
      <c r="CA16" s="160" t="s">
        <v>98</v>
      </c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2"/>
      <c r="DA16" s="160" t="s">
        <v>97</v>
      </c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2"/>
      <c r="EB16" s="160" t="s">
        <v>88</v>
      </c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2"/>
    </row>
    <row r="17" spans="1:157" ht="40.5" customHeight="1">
      <c r="A17" s="77"/>
      <c r="B17" s="78"/>
      <c r="C17" s="78"/>
      <c r="D17" s="78"/>
      <c r="E17" s="78"/>
      <c r="F17" s="79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  <c r="AS17" s="77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  <c r="BJ17" s="77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  <c r="CA17" s="160" t="s">
        <v>32</v>
      </c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2"/>
      <c r="CN17" s="160" t="s">
        <v>33</v>
      </c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2"/>
      <c r="DA17" s="160" t="s">
        <v>34</v>
      </c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2"/>
      <c r="DN17" s="160" t="s">
        <v>35</v>
      </c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2"/>
      <c r="EB17" s="160" t="s">
        <v>34</v>
      </c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2"/>
      <c r="EO17" s="160" t="s">
        <v>35</v>
      </c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2"/>
    </row>
    <row r="18" spans="1:157" ht="12.75">
      <c r="A18" s="163">
        <v>1</v>
      </c>
      <c r="B18" s="164"/>
      <c r="C18" s="164"/>
      <c r="D18" s="164"/>
      <c r="E18" s="164"/>
      <c r="F18" s="165"/>
      <c r="G18" s="163">
        <v>2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5"/>
      <c r="AS18" s="163">
        <v>3</v>
      </c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5"/>
      <c r="BJ18" s="163">
        <v>4</v>
      </c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5"/>
      <c r="CA18" s="163">
        <v>5</v>
      </c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5"/>
      <c r="CN18" s="163">
        <v>6</v>
      </c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63">
        <v>7</v>
      </c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5"/>
      <c r="DN18" s="163">
        <v>8</v>
      </c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5"/>
      <c r="EB18" s="163">
        <v>9</v>
      </c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5"/>
      <c r="EO18" s="163">
        <v>10</v>
      </c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5"/>
    </row>
    <row r="19" spans="1:157" ht="12.75" customHeight="1">
      <c r="A19" s="170" t="s">
        <v>36</v>
      </c>
      <c r="B19" s="171"/>
      <c r="C19" s="171"/>
      <c r="D19" s="171"/>
      <c r="E19" s="171"/>
      <c r="F19" s="172"/>
      <c r="G19" s="33"/>
      <c r="H19" s="183" t="s">
        <v>37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4"/>
      <c r="AS19" s="173">
        <f>AS20+AS22+AS24</f>
        <v>3630390</v>
      </c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5"/>
      <c r="BJ19" s="173">
        <f>BJ20+BJ22+BJ24</f>
        <v>3630390</v>
      </c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5"/>
      <c r="CA19" s="173">
        <f>CA20+CA22+CA24</f>
        <v>3657204.61</v>
      </c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5"/>
      <c r="CN19" s="173">
        <f>CN20+CN22+CN24</f>
        <v>10783.7</v>
      </c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5"/>
      <c r="DA19" s="173">
        <f>DA29+DA43+DA53</f>
        <v>3553915.44</v>
      </c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5"/>
      <c r="DN19" s="173">
        <f>DN29+DN43+DN53</f>
        <v>1768567.2</v>
      </c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5"/>
      <c r="EB19" s="173">
        <f>EB29+EB43+EB53</f>
        <v>3553915.44</v>
      </c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5"/>
      <c r="EO19" s="173">
        <f>EO29+EO43+EO53</f>
        <v>1768567.3</v>
      </c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5"/>
    </row>
    <row r="20" spans="1:157" ht="12.75">
      <c r="A20" s="131" t="s">
        <v>38</v>
      </c>
      <c r="B20" s="132"/>
      <c r="C20" s="132"/>
      <c r="D20" s="132"/>
      <c r="E20" s="132"/>
      <c r="F20" s="133"/>
      <c r="G20" s="29"/>
      <c r="H20" s="176" t="s">
        <v>39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125">
        <f>AS31+AS44+AS54</f>
        <v>2256000</v>
      </c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5">
        <f>BJ31+BJ44+BJ54</f>
        <v>2256000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7"/>
      <c r="CA20" s="125">
        <f>CA31+CA44+CA54</f>
        <v>2128828.21</v>
      </c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7"/>
      <c r="CN20" s="125">
        <f>CN31+CN44+CN54</f>
        <v>10783.7</v>
      </c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7"/>
      <c r="DA20" s="125">
        <f>DA31+DA44+DA54</f>
        <v>2025539.04</v>
      </c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5">
        <f>DN31+DN44+DN54</f>
        <v>457416.1</v>
      </c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7"/>
      <c r="EB20" s="125">
        <f>EB31+EB44+EB54</f>
        <v>2025539.04</v>
      </c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7"/>
      <c r="EO20" s="125">
        <f>EO31+EO44+EO54</f>
        <v>457416.1</v>
      </c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7"/>
    </row>
    <row r="21" spans="1:157" ht="12.75">
      <c r="A21" s="134"/>
      <c r="B21" s="56"/>
      <c r="C21" s="56"/>
      <c r="D21" s="56"/>
      <c r="E21" s="56"/>
      <c r="F21" s="135"/>
      <c r="G21" s="20"/>
      <c r="H21" s="181" t="s">
        <v>40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128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30"/>
      <c r="BJ21" s="128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30"/>
      <c r="CA21" s="128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30"/>
      <c r="CN21" s="128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0"/>
      <c r="DA21" s="128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30"/>
      <c r="DN21" s="178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80"/>
      <c r="EB21" s="178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80"/>
      <c r="EO21" s="178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80"/>
    </row>
    <row r="22" spans="1:157" ht="12.75">
      <c r="A22" s="131" t="s">
        <v>41</v>
      </c>
      <c r="B22" s="132"/>
      <c r="C22" s="132"/>
      <c r="D22" s="132"/>
      <c r="E22" s="132"/>
      <c r="F22" s="133"/>
      <c r="G22" s="34"/>
      <c r="H22" s="136" t="s">
        <v>44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25">
        <f>AS33+AS46+AS56</f>
        <v>1334310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7"/>
      <c r="BJ22" s="125">
        <f>BJ33+BJ46+BJ56</f>
        <v>1334310</v>
      </c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7"/>
      <c r="CA22" s="125">
        <f>CA33+CA46+CA56</f>
        <v>1451168.26</v>
      </c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7"/>
      <c r="CN22" s="125">
        <f>CN33+CN46+CN56</f>
        <v>0</v>
      </c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7"/>
      <c r="DA22" s="125">
        <f>DA33+DA46+DA56</f>
        <v>1451168.26</v>
      </c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7"/>
      <c r="DN22" s="125">
        <f>DN33+DN46+DN56</f>
        <v>1277138.9</v>
      </c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7"/>
      <c r="EB22" s="125">
        <f>EB33+EB46+EB56</f>
        <v>1451168.26</v>
      </c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7"/>
      <c r="EO22" s="125">
        <f>EO33+EO46+EO56</f>
        <v>1277139</v>
      </c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7"/>
    </row>
    <row r="23" spans="1:157" ht="12.75">
      <c r="A23" s="187"/>
      <c r="B23" s="188"/>
      <c r="C23" s="188"/>
      <c r="D23" s="188"/>
      <c r="E23" s="188"/>
      <c r="F23" s="189"/>
      <c r="G23" s="35"/>
      <c r="H23" s="185" t="s">
        <v>45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6"/>
      <c r="AS23" s="178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80"/>
      <c r="BJ23" s="178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80"/>
      <c r="CA23" s="178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80"/>
      <c r="CN23" s="178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80"/>
      <c r="DA23" s="128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78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80"/>
      <c r="EB23" s="178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80"/>
      <c r="EO23" s="178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80"/>
    </row>
    <row r="24" spans="1:157" ht="12.75">
      <c r="A24" s="131" t="s">
        <v>43</v>
      </c>
      <c r="B24" s="132"/>
      <c r="C24" s="132"/>
      <c r="D24" s="132"/>
      <c r="E24" s="132"/>
      <c r="F24" s="133"/>
      <c r="G24" s="34"/>
      <c r="H24" s="136" t="s">
        <v>48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125">
        <f>AS48+AS58</f>
        <v>40080</v>
      </c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5">
        <f>BJ48+BJ58</f>
        <v>40080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5">
        <f>CA58+CA48+CA38</f>
        <v>77208.14</v>
      </c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7"/>
      <c r="CN24" s="125">
        <f>CN58+CN48+CN38</f>
        <v>0</v>
      </c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7"/>
      <c r="DA24" s="125">
        <f>DA38+DA48+DA58</f>
        <v>77208.14</v>
      </c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7"/>
      <c r="DN24" s="125">
        <f>DN38+DN48+DN58</f>
        <v>34012.2</v>
      </c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7"/>
      <c r="EB24" s="125">
        <f>EB38+EB48+EB58</f>
        <v>77208.14</v>
      </c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7"/>
      <c r="EO24" s="125">
        <f>EO38+EO48+EO58</f>
        <v>34012.2</v>
      </c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7"/>
    </row>
    <row r="25" spans="1:157" ht="12.75">
      <c r="A25" s="201"/>
      <c r="B25" s="202"/>
      <c r="C25" s="202"/>
      <c r="D25" s="202"/>
      <c r="E25" s="202"/>
      <c r="F25" s="203"/>
      <c r="G25" s="29"/>
      <c r="H25" s="176" t="s">
        <v>39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7"/>
      <c r="AS25" s="125" t="s">
        <v>42</v>
      </c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90" t="s">
        <v>42</v>
      </c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2"/>
      <c r="CA25" s="190">
        <f>CA39+CA49+CA59</f>
        <v>0</v>
      </c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2"/>
      <c r="CN25" s="190">
        <f>CN39+CN49+CN59</f>
        <v>0</v>
      </c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2"/>
      <c r="DA25" s="190">
        <f>DA39+DA49+DA59</f>
        <v>0</v>
      </c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  <c r="DN25" s="125">
        <f>DN39+DN49+DN59</f>
        <v>0</v>
      </c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7"/>
      <c r="EB25" s="125">
        <f>EB39+EB49+EB59</f>
        <v>0</v>
      </c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7"/>
      <c r="EO25" s="125">
        <f>EO39+EO49+EO59</f>
        <v>0</v>
      </c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7"/>
    </row>
    <row r="26" spans="1:157" ht="12.75">
      <c r="A26" s="187" t="s">
        <v>46</v>
      </c>
      <c r="B26" s="188"/>
      <c r="C26" s="188"/>
      <c r="D26" s="188"/>
      <c r="E26" s="188"/>
      <c r="F26" s="189"/>
      <c r="G26" s="17"/>
      <c r="H26" s="199" t="s">
        <v>50</v>
      </c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200"/>
      <c r="AS26" s="178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80"/>
      <c r="BJ26" s="193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A26" s="193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5"/>
      <c r="CN26" s="193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5"/>
      <c r="DA26" s="196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8"/>
      <c r="DN26" s="128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30"/>
      <c r="EB26" s="128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30"/>
      <c r="EO26" s="128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30"/>
    </row>
    <row r="27" spans="1:157" ht="12.75">
      <c r="A27" s="131" t="s">
        <v>47</v>
      </c>
      <c r="B27" s="132"/>
      <c r="C27" s="132"/>
      <c r="D27" s="132"/>
      <c r="E27" s="132"/>
      <c r="F27" s="133"/>
      <c r="G27" s="34"/>
      <c r="H27" s="210" t="s">
        <v>51</v>
      </c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1"/>
      <c r="AS27" s="125" t="s">
        <v>42</v>
      </c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90" t="s">
        <v>42</v>
      </c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2"/>
      <c r="CA27" s="190">
        <f>CA51+CA61+CA41</f>
        <v>0</v>
      </c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2"/>
      <c r="CN27" s="190">
        <f>CN51+CN61+CN41</f>
        <v>0</v>
      </c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2"/>
      <c r="DA27" s="190">
        <f>DA41+DA51+DA61</f>
        <v>0</v>
      </c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  <c r="DN27" s="125">
        <f>DN41+DN51+DN61</f>
        <v>0</v>
      </c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7"/>
      <c r="EB27" s="207">
        <f>EB41+EB51+EB61</f>
        <v>0</v>
      </c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9"/>
      <c r="EO27" s="207">
        <f>EO41+EO51+EO61</f>
        <v>0</v>
      </c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9"/>
    </row>
    <row r="28" spans="1:157" ht="12.75">
      <c r="A28" s="170" t="s">
        <v>49</v>
      </c>
      <c r="B28" s="171"/>
      <c r="C28" s="171"/>
      <c r="D28" s="171"/>
      <c r="E28" s="171"/>
      <c r="F28" s="172"/>
      <c r="G28" s="33"/>
      <c r="H28" s="218" t="s">
        <v>89</v>
      </c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9"/>
      <c r="AS28" s="207" t="s">
        <v>42</v>
      </c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9"/>
      <c r="BJ28" s="204" t="s">
        <v>42</v>
      </c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6"/>
      <c r="CA28" s="204">
        <f>CA42+CA52+CA62</f>
        <v>0</v>
      </c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6"/>
      <c r="CN28" s="204">
        <f>CN42+CN52+CN62</f>
        <v>0</v>
      </c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6"/>
      <c r="DA28" s="204">
        <f>DA42+DA52+DA62</f>
        <v>0</v>
      </c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6"/>
      <c r="DN28" s="207">
        <f>DN42+DN52+DN62</f>
        <v>0</v>
      </c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9"/>
      <c r="EB28" s="207">
        <f>EB42+EB52+EB62</f>
        <v>0</v>
      </c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9"/>
      <c r="EO28" s="207">
        <f>EO42+EO52+EO62</f>
        <v>0</v>
      </c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9"/>
    </row>
    <row r="29" spans="1:157" ht="12.75">
      <c r="A29" s="131" t="s">
        <v>52</v>
      </c>
      <c r="B29" s="132"/>
      <c r="C29" s="132"/>
      <c r="D29" s="132"/>
      <c r="E29" s="132"/>
      <c r="F29" s="133"/>
      <c r="G29" s="29"/>
      <c r="H29" s="222" t="s">
        <v>53</v>
      </c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3"/>
      <c r="AS29" s="212">
        <f>AS31+AS33+AS38</f>
        <v>0</v>
      </c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4"/>
      <c r="BJ29" s="212">
        <f>BJ31+BJ33+BJ38</f>
        <v>0</v>
      </c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4"/>
      <c r="CA29" s="212">
        <f>CA31+CA33+CA38+CA39+CA41+CA42</f>
        <v>0</v>
      </c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4"/>
      <c r="CN29" s="212">
        <f>CN31+CN33+CN38+CN39+CN41+CN42</f>
        <v>0</v>
      </c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4"/>
      <c r="DA29" s="212">
        <v>0</v>
      </c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4"/>
      <c r="DN29" s="212">
        <v>0</v>
      </c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4"/>
      <c r="EB29" s="212">
        <v>0</v>
      </c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4"/>
      <c r="EO29" s="212">
        <v>0</v>
      </c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4"/>
    </row>
    <row r="30" spans="1:157" ht="12.75">
      <c r="A30" s="134"/>
      <c r="B30" s="56"/>
      <c r="C30" s="56"/>
      <c r="D30" s="56"/>
      <c r="E30" s="56"/>
      <c r="F30" s="135"/>
      <c r="G30" s="20"/>
      <c r="H30" s="220" t="s">
        <v>54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1"/>
      <c r="AS30" s="215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7"/>
      <c r="BJ30" s="215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7"/>
      <c r="CA30" s="215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7"/>
      <c r="CN30" s="215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7"/>
      <c r="DA30" s="215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7"/>
      <c r="DN30" s="215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7"/>
      <c r="EB30" s="215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7"/>
      <c r="EO30" s="215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7"/>
    </row>
    <row r="31" spans="1:157" ht="12.75">
      <c r="A31" s="131" t="s">
        <v>55</v>
      </c>
      <c r="B31" s="132"/>
      <c r="C31" s="132"/>
      <c r="D31" s="132"/>
      <c r="E31" s="132"/>
      <c r="F31" s="133"/>
      <c r="G31" s="29"/>
      <c r="H31" s="176" t="s">
        <v>39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7"/>
      <c r="AS31" s="125">
        <v>0</v>
      </c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7"/>
      <c r="BJ31" s="125">
        <v>0</v>
      </c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7"/>
      <c r="CA31" s="125">
        <v>0</v>
      </c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7"/>
      <c r="CN31" s="125">
        <v>0</v>
      </c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7"/>
      <c r="DA31" s="125">
        <v>0</v>
      </c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7"/>
      <c r="DN31" s="125">
        <v>0</v>
      </c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7"/>
      <c r="EB31" s="125">
        <v>0</v>
      </c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7"/>
      <c r="EO31" s="125">
        <v>0</v>
      </c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7"/>
    </row>
    <row r="32" spans="1:157" ht="12.75">
      <c r="A32" s="134"/>
      <c r="B32" s="56"/>
      <c r="C32" s="56"/>
      <c r="D32" s="56"/>
      <c r="E32" s="56"/>
      <c r="F32" s="135"/>
      <c r="G32" s="20"/>
      <c r="H32" s="181" t="s">
        <v>40</v>
      </c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2"/>
      <c r="AS32" s="128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0"/>
      <c r="BJ32" s="128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30"/>
      <c r="CA32" s="128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30"/>
      <c r="CN32" s="128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30"/>
      <c r="DA32" s="128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30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30"/>
      <c r="EB32" s="128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30"/>
      <c r="EO32" s="128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30"/>
    </row>
    <row r="33" spans="1:157" ht="12.75">
      <c r="A33" s="131" t="s">
        <v>56</v>
      </c>
      <c r="B33" s="132"/>
      <c r="C33" s="132"/>
      <c r="D33" s="132"/>
      <c r="E33" s="132"/>
      <c r="F33" s="133"/>
      <c r="G33" s="34"/>
      <c r="H33" s="136" t="s">
        <v>44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125">
        <v>0</v>
      </c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7"/>
      <c r="BJ33" s="125">
        <v>0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7"/>
      <c r="CA33" s="125">
        <v>0</v>
      </c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7"/>
      <c r="CN33" s="125">
        <v>0</v>
      </c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7"/>
      <c r="DA33" s="125">
        <v>0</v>
      </c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7"/>
      <c r="DN33" s="125">
        <v>0</v>
      </c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7"/>
      <c r="EB33" s="125">
        <v>0</v>
      </c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7"/>
      <c r="EO33" s="125">
        <v>0</v>
      </c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7"/>
    </row>
    <row r="34" spans="1:157" ht="12.75">
      <c r="A34" s="134"/>
      <c r="B34" s="56"/>
      <c r="C34" s="56"/>
      <c r="D34" s="56"/>
      <c r="E34" s="56"/>
      <c r="F34" s="135"/>
      <c r="G34" s="36"/>
      <c r="H34" s="138" t="s">
        <v>45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28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30"/>
      <c r="BJ34" s="128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30"/>
      <c r="CA34" s="128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30"/>
      <c r="CN34" s="128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0"/>
      <c r="DA34" s="128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30"/>
      <c r="DN34" s="128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30"/>
      <c r="EB34" s="128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30"/>
      <c r="EO34" s="128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30"/>
    </row>
    <row r="35" spans="1:157" ht="66.75" customHeight="1">
      <c r="A35" s="167" t="s">
        <v>29</v>
      </c>
      <c r="B35" s="168"/>
      <c r="C35" s="168"/>
      <c r="D35" s="168"/>
      <c r="E35" s="168"/>
      <c r="F35" s="169"/>
      <c r="G35" s="167" t="s">
        <v>30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167" t="s">
        <v>31</v>
      </c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9"/>
      <c r="BJ35" s="167" t="s">
        <v>87</v>
      </c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9"/>
      <c r="CA35" s="160" t="s">
        <v>98</v>
      </c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2"/>
      <c r="DA35" s="160" t="s">
        <v>97</v>
      </c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2"/>
      <c r="EB35" s="160" t="s">
        <v>88</v>
      </c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2"/>
    </row>
    <row r="36" spans="1:157" ht="40.5" customHeight="1">
      <c r="A36" s="77"/>
      <c r="B36" s="78"/>
      <c r="C36" s="78"/>
      <c r="D36" s="78"/>
      <c r="E36" s="78"/>
      <c r="F36" s="79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7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9"/>
      <c r="BJ36" s="77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  <c r="CA36" s="160" t="s">
        <v>32</v>
      </c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2"/>
      <c r="CN36" s="160" t="s">
        <v>33</v>
      </c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2"/>
      <c r="DA36" s="160" t="s">
        <v>34</v>
      </c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2"/>
      <c r="DN36" s="160" t="s">
        <v>35</v>
      </c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2"/>
      <c r="EB36" s="160" t="s">
        <v>34</v>
      </c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2"/>
      <c r="EO36" s="160" t="s">
        <v>58</v>
      </c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2"/>
    </row>
    <row r="37" spans="1:157" ht="12.75">
      <c r="A37" s="163">
        <v>1</v>
      </c>
      <c r="B37" s="164"/>
      <c r="C37" s="164"/>
      <c r="D37" s="164"/>
      <c r="E37" s="164"/>
      <c r="F37" s="165"/>
      <c r="G37" s="163">
        <v>2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5"/>
      <c r="AS37" s="163">
        <v>3</v>
      </c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163">
        <v>4</v>
      </c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5"/>
      <c r="CA37" s="163">
        <v>5</v>
      </c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5"/>
      <c r="CN37" s="163">
        <v>6</v>
      </c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5"/>
      <c r="DA37" s="163">
        <v>7</v>
      </c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5"/>
      <c r="DN37" s="163">
        <v>8</v>
      </c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5"/>
      <c r="EB37" s="163">
        <v>9</v>
      </c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5"/>
      <c r="EO37" s="163">
        <v>10</v>
      </c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5"/>
    </row>
    <row r="38" spans="1:157" ht="12.75" customHeight="1">
      <c r="A38" s="170" t="s">
        <v>57</v>
      </c>
      <c r="B38" s="171"/>
      <c r="C38" s="171"/>
      <c r="D38" s="171"/>
      <c r="E38" s="171"/>
      <c r="F38" s="172"/>
      <c r="G38" s="33"/>
      <c r="H38" s="227" t="s">
        <v>48</v>
      </c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8"/>
      <c r="AS38" s="224">
        <v>0</v>
      </c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6"/>
      <c r="BJ38" s="224">
        <v>0</v>
      </c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6"/>
      <c r="CA38" s="224">
        <v>0</v>
      </c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6"/>
      <c r="CN38" s="224">
        <v>0</v>
      </c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6"/>
      <c r="DA38" s="224">
        <v>0</v>
      </c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6"/>
      <c r="DN38" s="224">
        <v>0</v>
      </c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6"/>
      <c r="EB38" s="224">
        <v>0</v>
      </c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6"/>
      <c r="EO38" s="224">
        <v>0</v>
      </c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6"/>
    </row>
    <row r="39" spans="1:157" ht="12.75" customHeight="1">
      <c r="A39" s="201"/>
      <c r="B39" s="202"/>
      <c r="C39" s="202"/>
      <c r="D39" s="202"/>
      <c r="E39" s="202"/>
      <c r="F39" s="203"/>
      <c r="G39" s="29"/>
      <c r="H39" s="176" t="s">
        <v>39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7"/>
      <c r="AS39" s="125" t="s">
        <v>42</v>
      </c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7"/>
      <c r="BJ39" s="190" t="s">
        <v>42</v>
      </c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2"/>
      <c r="CA39" s="190">
        <v>0</v>
      </c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2"/>
      <c r="CN39" s="190">
        <v>0</v>
      </c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2"/>
      <c r="DA39" s="125">
        <v>0</v>
      </c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7"/>
      <c r="DN39" s="125">
        <v>0</v>
      </c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7"/>
      <c r="EB39" s="125">
        <v>0</v>
      </c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7"/>
      <c r="EO39" s="125">
        <v>0</v>
      </c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7"/>
    </row>
    <row r="40" spans="1:157" ht="12.75" customHeight="1">
      <c r="A40" s="134" t="s">
        <v>59</v>
      </c>
      <c r="B40" s="56"/>
      <c r="C40" s="56"/>
      <c r="D40" s="56"/>
      <c r="E40" s="56"/>
      <c r="F40" s="135"/>
      <c r="G40" s="20"/>
      <c r="H40" s="229" t="s">
        <v>50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  <c r="AS40" s="128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30"/>
      <c r="BJ40" s="196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8"/>
      <c r="CA40" s="196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8"/>
      <c r="CN40" s="196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8"/>
      <c r="DA40" s="128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30"/>
      <c r="DN40" s="128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30"/>
      <c r="EB40" s="128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30"/>
      <c r="EO40" s="128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30"/>
    </row>
    <row r="41" spans="1:157" ht="12.75" customHeight="1">
      <c r="A41" s="131" t="s">
        <v>60</v>
      </c>
      <c r="B41" s="132"/>
      <c r="C41" s="132"/>
      <c r="D41" s="132"/>
      <c r="E41" s="132"/>
      <c r="F41" s="133"/>
      <c r="G41" s="34"/>
      <c r="H41" s="210" t="s">
        <v>51</v>
      </c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1"/>
      <c r="AS41" s="125" t="s">
        <v>42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7"/>
      <c r="BJ41" s="190" t="s">
        <v>42</v>
      </c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2"/>
      <c r="CA41" s="190">
        <v>0</v>
      </c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2"/>
      <c r="CN41" s="190">
        <v>0</v>
      </c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2"/>
      <c r="DA41" s="125">
        <v>0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7"/>
      <c r="DN41" s="125">
        <v>0</v>
      </c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7"/>
      <c r="EB41" s="125">
        <v>0</v>
      </c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7"/>
      <c r="EO41" s="125">
        <v>0</v>
      </c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7"/>
    </row>
    <row r="42" spans="1:157" ht="12.75" customHeight="1">
      <c r="A42" s="170" t="s">
        <v>61</v>
      </c>
      <c r="B42" s="171"/>
      <c r="C42" s="171"/>
      <c r="D42" s="171"/>
      <c r="E42" s="171"/>
      <c r="F42" s="172"/>
      <c r="G42" s="33"/>
      <c r="H42" s="218" t="s">
        <v>89</v>
      </c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9"/>
      <c r="AS42" s="207" t="s">
        <v>42</v>
      </c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9"/>
      <c r="BJ42" s="204" t="s">
        <v>42</v>
      </c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6"/>
      <c r="CA42" s="204">
        <v>0</v>
      </c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6"/>
      <c r="CN42" s="204">
        <v>0</v>
      </c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6"/>
      <c r="DA42" s="207">
        <v>0</v>
      </c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9"/>
      <c r="DN42" s="207">
        <v>0</v>
      </c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9"/>
      <c r="EB42" s="207">
        <v>0</v>
      </c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9"/>
      <c r="EO42" s="207">
        <v>0</v>
      </c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9"/>
    </row>
    <row r="43" spans="1:157" ht="12.75">
      <c r="A43" s="170" t="s">
        <v>62</v>
      </c>
      <c r="B43" s="171"/>
      <c r="C43" s="171"/>
      <c r="D43" s="171"/>
      <c r="E43" s="171"/>
      <c r="F43" s="172"/>
      <c r="G43" s="33"/>
      <c r="H43" s="183" t="s">
        <v>64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231">
        <f>AS44+AS46+AS48</f>
        <v>168530</v>
      </c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3"/>
      <c r="BJ43" s="231">
        <f>BJ44+BJ46+BJ48</f>
        <v>168530</v>
      </c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3"/>
      <c r="CA43" s="231">
        <f>CA44+CA46+CA48+CA49+CA51+CA52</f>
        <v>162200</v>
      </c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3"/>
      <c r="CN43" s="231">
        <f>CN44+CN46+CN48+CN49+CN51+CN52</f>
        <v>950</v>
      </c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3"/>
      <c r="DA43" s="231">
        <f>DA44+DA46+DA48+DA49+DA51+DA52</f>
        <v>162200</v>
      </c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3"/>
      <c r="DN43" s="231">
        <f>DN44+DN46+DN48+DN49+DN51+DN52</f>
        <v>159200</v>
      </c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3"/>
      <c r="EB43" s="231">
        <f>EB44+EB46+EB48+EB49+EB51+EB52</f>
        <v>162200</v>
      </c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3"/>
      <c r="EO43" s="231">
        <f>EO44+EO46+EO48+EO49+EO51+EO52</f>
        <v>159200</v>
      </c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3"/>
    </row>
    <row r="44" spans="1:157" ht="12.75">
      <c r="A44" s="131" t="s">
        <v>90</v>
      </c>
      <c r="B44" s="132"/>
      <c r="C44" s="132"/>
      <c r="D44" s="132"/>
      <c r="E44" s="132"/>
      <c r="F44" s="133"/>
      <c r="G44" s="29"/>
      <c r="H44" s="176" t="s">
        <v>39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7"/>
      <c r="AS44" s="234">
        <v>168530</v>
      </c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6"/>
      <c r="BJ44" s="234">
        <v>168530</v>
      </c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6"/>
      <c r="CA44" s="234">
        <v>162200</v>
      </c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6"/>
      <c r="CN44" s="234">
        <v>950</v>
      </c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6"/>
      <c r="DA44" s="234">
        <v>162200</v>
      </c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6"/>
      <c r="DN44" s="234">
        <v>159200</v>
      </c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6"/>
      <c r="EB44" s="234">
        <v>162200</v>
      </c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6"/>
      <c r="EO44" s="234">
        <v>159200</v>
      </c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6"/>
    </row>
    <row r="45" spans="1:157" ht="12.75">
      <c r="A45" s="134"/>
      <c r="B45" s="56"/>
      <c r="C45" s="56"/>
      <c r="D45" s="56"/>
      <c r="E45" s="56"/>
      <c r="F45" s="135"/>
      <c r="G45" s="20"/>
      <c r="H45" s="181" t="s">
        <v>40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2"/>
      <c r="AS45" s="237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9"/>
      <c r="BJ45" s="237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9"/>
      <c r="CA45" s="237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9"/>
      <c r="CN45" s="237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9"/>
      <c r="DA45" s="237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9"/>
      <c r="DN45" s="237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9"/>
      <c r="EB45" s="237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9"/>
      <c r="EO45" s="237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9"/>
    </row>
    <row r="46" spans="1:157" ht="12.75">
      <c r="A46" s="131" t="s">
        <v>91</v>
      </c>
      <c r="B46" s="132"/>
      <c r="C46" s="132"/>
      <c r="D46" s="132"/>
      <c r="E46" s="132"/>
      <c r="F46" s="133"/>
      <c r="G46" s="34"/>
      <c r="H46" s="136" t="s">
        <v>44</v>
      </c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7"/>
      <c r="AS46" s="125">
        <v>0</v>
      </c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7"/>
      <c r="BJ46" s="125">
        <v>0</v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7"/>
      <c r="CA46" s="125">
        <v>0</v>
      </c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7"/>
      <c r="CN46" s="125">
        <v>0</v>
      </c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7"/>
      <c r="DA46" s="125">
        <v>0</v>
      </c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7"/>
      <c r="DN46" s="125">
        <v>0</v>
      </c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7"/>
      <c r="EB46" s="125">
        <v>0</v>
      </c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7"/>
      <c r="EO46" s="125">
        <v>0</v>
      </c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7"/>
    </row>
    <row r="47" spans="1:157" ht="12.75">
      <c r="A47" s="134"/>
      <c r="B47" s="56"/>
      <c r="C47" s="56"/>
      <c r="D47" s="56"/>
      <c r="E47" s="56"/>
      <c r="F47" s="135"/>
      <c r="G47" s="36"/>
      <c r="H47" s="138" t="s">
        <v>45</v>
      </c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9"/>
      <c r="AS47" s="128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30"/>
      <c r="BJ47" s="128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30"/>
      <c r="CA47" s="128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30"/>
      <c r="CN47" s="128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30"/>
      <c r="DA47" s="128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30"/>
      <c r="DN47" s="128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30"/>
      <c r="EB47" s="128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30"/>
      <c r="EO47" s="128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30"/>
    </row>
    <row r="48" spans="1:157" ht="12.75">
      <c r="A48" s="170" t="s">
        <v>92</v>
      </c>
      <c r="B48" s="171"/>
      <c r="C48" s="171"/>
      <c r="D48" s="171"/>
      <c r="E48" s="171"/>
      <c r="F48" s="172"/>
      <c r="G48" s="33"/>
      <c r="H48" s="227" t="s">
        <v>48</v>
      </c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8"/>
      <c r="AS48" s="207">
        <v>0</v>
      </c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9"/>
      <c r="BJ48" s="207">
        <v>0</v>
      </c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9"/>
      <c r="CA48" s="207">
        <v>0</v>
      </c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9"/>
      <c r="CN48" s="207">
        <v>0</v>
      </c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9"/>
      <c r="DA48" s="207">
        <v>0</v>
      </c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9"/>
      <c r="DN48" s="207">
        <v>0</v>
      </c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9"/>
      <c r="EB48" s="207">
        <v>0</v>
      </c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9"/>
      <c r="EO48" s="207">
        <v>0</v>
      </c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9"/>
    </row>
    <row r="49" spans="1:157" ht="12.75">
      <c r="A49" s="201"/>
      <c r="B49" s="202"/>
      <c r="C49" s="202"/>
      <c r="D49" s="202"/>
      <c r="E49" s="202"/>
      <c r="F49" s="203"/>
      <c r="G49" s="29"/>
      <c r="H49" s="176" t="s">
        <v>39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7"/>
      <c r="AS49" s="125" t="s">
        <v>42</v>
      </c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7"/>
      <c r="BJ49" s="190" t="s">
        <v>42</v>
      </c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2"/>
      <c r="CA49" s="190">
        <v>0</v>
      </c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2"/>
      <c r="CN49" s="190">
        <v>0</v>
      </c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2"/>
      <c r="DA49" s="125">
        <v>0</v>
      </c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7"/>
      <c r="DN49" s="125">
        <v>0</v>
      </c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7"/>
      <c r="EB49" s="125">
        <v>0</v>
      </c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7"/>
      <c r="EO49" s="125">
        <v>0</v>
      </c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7"/>
    </row>
    <row r="50" spans="1:157" ht="12.75">
      <c r="A50" s="134" t="s">
        <v>93</v>
      </c>
      <c r="B50" s="56"/>
      <c r="C50" s="56"/>
      <c r="D50" s="56"/>
      <c r="E50" s="56"/>
      <c r="F50" s="135"/>
      <c r="G50" s="20"/>
      <c r="H50" s="229" t="s">
        <v>50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30"/>
      <c r="AS50" s="128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30"/>
      <c r="BJ50" s="196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8"/>
      <c r="CA50" s="196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8"/>
      <c r="CN50" s="196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8"/>
      <c r="DA50" s="128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30"/>
      <c r="DN50" s="128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30"/>
      <c r="EB50" s="128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30"/>
      <c r="EO50" s="128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30"/>
    </row>
    <row r="51" spans="1:157" ht="12.75">
      <c r="A51" s="131" t="s">
        <v>94</v>
      </c>
      <c r="B51" s="132"/>
      <c r="C51" s="132"/>
      <c r="D51" s="132"/>
      <c r="E51" s="132"/>
      <c r="F51" s="133"/>
      <c r="G51" s="34"/>
      <c r="H51" s="210" t="s">
        <v>51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1"/>
      <c r="AS51" s="125" t="s">
        <v>42</v>
      </c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7"/>
      <c r="BJ51" s="190" t="s">
        <v>42</v>
      </c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2"/>
      <c r="CA51" s="190">
        <v>0</v>
      </c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2"/>
      <c r="CN51" s="190">
        <v>0</v>
      </c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2"/>
      <c r="DA51" s="125">
        <v>0</v>
      </c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7"/>
      <c r="DN51" s="125">
        <v>0</v>
      </c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7"/>
      <c r="EB51" s="125">
        <v>0</v>
      </c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7"/>
      <c r="EO51" s="125">
        <v>0</v>
      </c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7"/>
    </row>
    <row r="52" spans="1:157" ht="12.75">
      <c r="A52" s="170" t="s">
        <v>95</v>
      </c>
      <c r="B52" s="171"/>
      <c r="C52" s="171"/>
      <c r="D52" s="171"/>
      <c r="E52" s="171"/>
      <c r="F52" s="172"/>
      <c r="G52" s="33"/>
      <c r="H52" s="218" t="s">
        <v>89</v>
      </c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9"/>
      <c r="AS52" s="207" t="s">
        <v>42</v>
      </c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9"/>
      <c r="BJ52" s="204" t="s">
        <v>42</v>
      </c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6"/>
      <c r="CA52" s="204">
        <v>0</v>
      </c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6"/>
      <c r="CN52" s="204">
        <v>0</v>
      </c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6"/>
      <c r="DA52" s="207">
        <v>0</v>
      </c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9"/>
      <c r="DN52" s="207">
        <v>0</v>
      </c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9"/>
      <c r="EB52" s="207">
        <v>0</v>
      </c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9"/>
      <c r="EO52" s="207">
        <v>0</v>
      </c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9"/>
    </row>
    <row r="53" spans="1:157" ht="12.75">
      <c r="A53" s="170" t="s">
        <v>63</v>
      </c>
      <c r="B53" s="171"/>
      <c r="C53" s="171"/>
      <c r="D53" s="171"/>
      <c r="E53" s="171"/>
      <c r="F53" s="172"/>
      <c r="G53" s="33"/>
      <c r="H53" s="183" t="s">
        <v>71</v>
      </c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4"/>
      <c r="AS53" s="231">
        <f>AS54+AS56+AS58</f>
        <v>3461860</v>
      </c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3"/>
      <c r="BJ53" s="231">
        <f>BJ54+BJ56+BJ58</f>
        <v>3461860</v>
      </c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3"/>
      <c r="CA53" s="231">
        <f>CA54+CA56+CA58+CA59+CA61+CA62</f>
        <v>3495004.61</v>
      </c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3"/>
      <c r="CN53" s="231">
        <f>CN54+CN56+CN58+CN59+CN61+CN62</f>
        <v>9833.7</v>
      </c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3"/>
      <c r="DA53" s="231">
        <f>DA54+DA56+DA58+DA59+DA61+DA62</f>
        <v>3391715.44</v>
      </c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3"/>
      <c r="DN53" s="231">
        <f>DN54+DN56+DN58+DN59+DN61+DN62</f>
        <v>1609367.2</v>
      </c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3"/>
      <c r="EB53" s="231">
        <f>EB54+EB56+EB58+EB59+EB61+EB62</f>
        <v>3391715.44</v>
      </c>
      <c r="EC53" s="232"/>
      <c r="ED53" s="232"/>
      <c r="EE53" s="232"/>
      <c r="EF53" s="232"/>
      <c r="EG53" s="232"/>
      <c r="EH53" s="232"/>
      <c r="EI53" s="232"/>
      <c r="EJ53" s="232"/>
      <c r="EK53" s="232"/>
      <c r="EL53" s="232"/>
      <c r="EM53" s="232"/>
      <c r="EN53" s="233"/>
      <c r="EO53" s="231">
        <f>EO54+EO56+EO58+EO59+EO61+EO62</f>
        <v>1609367.3</v>
      </c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3"/>
    </row>
    <row r="54" spans="1:157" ht="12.75">
      <c r="A54" s="131" t="s">
        <v>65</v>
      </c>
      <c r="B54" s="132"/>
      <c r="C54" s="132"/>
      <c r="D54" s="132"/>
      <c r="E54" s="132"/>
      <c r="F54" s="133"/>
      <c r="G54" s="29"/>
      <c r="H54" s="176" t="s">
        <v>39</v>
      </c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7"/>
      <c r="AS54" s="234">
        <v>2087470</v>
      </c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6"/>
      <c r="BJ54" s="234">
        <v>2087470</v>
      </c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6"/>
      <c r="CA54" s="234">
        <v>1966628.21</v>
      </c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6"/>
      <c r="CN54" s="234">
        <v>9833.7</v>
      </c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6"/>
      <c r="DA54" s="234">
        <v>1863339.04</v>
      </c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6"/>
      <c r="DN54" s="234">
        <v>298216.1</v>
      </c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6"/>
      <c r="EB54" s="234">
        <v>1863339.04</v>
      </c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6"/>
      <c r="EO54" s="234">
        <v>298216.1</v>
      </c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6"/>
    </row>
    <row r="55" spans="1:157" ht="12.75">
      <c r="A55" s="134"/>
      <c r="B55" s="56"/>
      <c r="C55" s="56"/>
      <c r="D55" s="56"/>
      <c r="E55" s="56"/>
      <c r="F55" s="135"/>
      <c r="G55" s="20"/>
      <c r="H55" s="181" t="s">
        <v>40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2"/>
      <c r="AS55" s="237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9"/>
      <c r="BJ55" s="237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9"/>
      <c r="CA55" s="237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9"/>
      <c r="CN55" s="237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9"/>
      <c r="DA55" s="237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9"/>
      <c r="DN55" s="237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9"/>
      <c r="EB55" s="237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9"/>
      <c r="EO55" s="237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9"/>
    </row>
    <row r="56" spans="1:157" ht="12.75">
      <c r="A56" s="131" t="s">
        <v>66</v>
      </c>
      <c r="B56" s="132"/>
      <c r="C56" s="132"/>
      <c r="D56" s="132"/>
      <c r="E56" s="132"/>
      <c r="F56" s="133"/>
      <c r="G56" s="34"/>
      <c r="H56" s="136" t="s">
        <v>44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7"/>
      <c r="AS56" s="234">
        <v>1334310</v>
      </c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6"/>
      <c r="BJ56" s="234">
        <v>1334310</v>
      </c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6"/>
      <c r="CA56" s="234">
        <v>1451168.26</v>
      </c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6"/>
      <c r="CN56" s="234">
        <v>0</v>
      </c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6"/>
      <c r="DA56" s="234">
        <v>1451168.26</v>
      </c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6"/>
      <c r="DN56" s="234">
        <v>1277138.9</v>
      </c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6"/>
      <c r="EB56" s="234">
        <v>1451168.26</v>
      </c>
      <c r="EC56" s="235"/>
      <c r="ED56" s="235"/>
      <c r="EE56" s="235"/>
      <c r="EF56" s="235"/>
      <c r="EG56" s="235"/>
      <c r="EH56" s="235"/>
      <c r="EI56" s="235"/>
      <c r="EJ56" s="235"/>
      <c r="EK56" s="235"/>
      <c r="EL56" s="235"/>
      <c r="EM56" s="235"/>
      <c r="EN56" s="236"/>
      <c r="EO56" s="234">
        <v>1277139</v>
      </c>
      <c r="EP56" s="235"/>
      <c r="EQ56" s="235"/>
      <c r="ER56" s="235"/>
      <c r="ES56" s="235"/>
      <c r="ET56" s="235"/>
      <c r="EU56" s="235"/>
      <c r="EV56" s="235"/>
      <c r="EW56" s="235"/>
      <c r="EX56" s="235"/>
      <c r="EY56" s="235"/>
      <c r="EZ56" s="235"/>
      <c r="FA56" s="236"/>
    </row>
    <row r="57" spans="1:157" ht="12.75">
      <c r="A57" s="134"/>
      <c r="B57" s="56"/>
      <c r="C57" s="56"/>
      <c r="D57" s="56"/>
      <c r="E57" s="56"/>
      <c r="F57" s="135"/>
      <c r="G57" s="36"/>
      <c r="H57" s="138" t="s">
        <v>45</v>
      </c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9"/>
      <c r="AS57" s="237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9"/>
      <c r="BJ57" s="237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9"/>
      <c r="CA57" s="237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9"/>
      <c r="CN57" s="237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9"/>
      <c r="DA57" s="237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9"/>
      <c r="DN57" s="237"/>
      <c r="DO57" s="238"/>
      <c r="DP57" s="238"/>
      <c r="DQ57" s="238"/>
      <c r="DR57" s="238"/>
      <c r="DS57" s="238"/>
      <c r="DT57" s="238"/>
      <c r="DU57" s="238"/>
      <c r="DV57" s="238"/>
      <c r="DW57" s="238"/>
      <c r="DX57" s="238"/>
      <c r="DY57" s="238"/>
      <c r="DZ57" s="238"/>
      <c r="EA57" s="239"/>
      <c r="EB57" s="237"/>
      <c r="EC57" s="238"/>
      <c r="ED57" s="238"/>
      <c r="EE57" s="238"/>
      <c r="EF57" s="238"/>
      <c r="EG57" s="238"/>
      <c r="EH57" s="238"/>
      <c r="EI57" s="238"/>
      <c r="EJ57" s="238"/>
      <c r="EK57" s="238"/>
      <c r="EL57" s="238"/>
      <c r="EM57" s="238"/>
      <c r="EN57" s="239"/>
      <c r="EO57" s="237"/>
      <c r="EP57" s="238"/>
      <c r="EQ57" s="238"/>
      <c r="ER57" s="238"/>
      <c r="ES57" s="238"/>
      <c r="ET57" s="238"/>
      <c r="EU57" s="238"/>
      <c r="EV57" s="238"/>
      <c r="EW57" s="238"/>
      <c r="EX57" s="238"/>
      <c r="EY57" s="238"/>
      <c r="EZ57" s="238"/>
      <c r="FA57" s="239"/>
    </row>
    <row r="58" spans="1:157" ht="12.75">
      <c r="A58" s="170" t="s">
        <v>67</v>
      </c>
      <c r="B58" s="171"/>
      <c r="C58" s="171"/>
      <c r="D58" s="171"/>
      <c r="E58" s="171"/>
      <c r="F58" s="172"/>
      <c r="G58" s="33"/>
      <c r="H58" s="227" t="s">
        <v>48</v>
      </c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8"/>
      <c r="AS58" s="240">
        <v>40080</v>
      </c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2"/>
      <c r="BJ58" s="240">
        <v>40080</v>
      </c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2"/>
      <c r="CA58" s="240">
        <v>77208.14</v>
      </c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2"/>
      <c r="CN58" s="240">
        <v>0</v>
      </c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2"/>
      <c r="DA58" s="240">
        <v>77208.14</v>
      </c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2"/>
      <c r="DN58" s="240">
        <v>34012.2</v>
      </c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2"/>
      <c r="EB58" s="240">
        <v>77208.14</v>
      </c>
      <c r="EC58" s="241"/>
      <c r="ED58" s="241"/>
      <c r="EE58" s="241"/>
      <c r="EF58" s="241"/>
      <c r="EG58" s="241"/>
      <c r="EH58" s="241"/>
      <c r="EI58" s="241"/>
      <c r="EJ58" s="241"/>
      <c r="EK58" s="241"/>
      <c r="EL58" s="241"/>
      <c r="EM58" s="241"/>
      <c r="EN58" s="242"/>
      <c r="EO58" s="240">
        <v>34012.2</v>
      </c>
      <c r="EP58" s="241"/>
      <c r="EQ58" s="241"/>
      <c r="ER58" s="241"/>
      <c r="ES58" s="241"/>
      <c r="ET58" s="241"/>
      <c r="EU58" s="241"/>
      <c r="EV58" s="241"/>
      <c r="EW58" s="241"/>
      <c r="EX58" s="241"/>
      <c r="EY58" s="241"/>
      <c r="EZ58" s="241"/>
      <c r="FA58" s="242"/>
    </row>
    <row r="59" spans="1:157" ht="12.75">
      <c r="A59" s="201"/>
      <c r="B59" s="202"/>
      <c r="C59" s="202"/>
      <c r="D59" s="202"/>
      <c r="E59" s="202"/>
      <c r="F59" s="203"/>
      <c r="G59" s="29"/>
      <c r="H59" s="176" t="s">
        <v>39</v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7"/>
      <c r="AS59" s="125" t="s">
        <v>42</v>
      </c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7"/>
      <c r="BJ59" s="190" t="s">
        <v>42</v>
      </c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2"/>
      <c r="CA59" s="190">
        <v>0</v>
      </c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2"/>
      <c r="CN59" s="190">
        <v>0</v>
      </c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2"/>
      <c r="DA59" s="190">
        <v>0</v>
      </c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2"/>
      <c r="DN59" s="125">
        <v>0</v>
      </c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7"/>
      <c r="EB59" s="190">
        <v>0</v>
      </c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2"/>
      <c r="EO59" s="190">
        <v>0</v>
      </c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2"/>
    </row>
    <row r="60" spans="1:157" ht="12.75">
      <c r="A60" s="134" t="s">
        <v>68</v>
      </c>
      <c r="B60" s="56"/>
      <c r="C60" s="56"/>
      <c r="D60" s="56"/>
      <c r="E60" s="56"/>
      <c r="F60" s="135"/>
      <c r="G60" s="20"/>
      <c r="H60" s="229" t="s">
        <v>50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30"/>
      <c r="AS60" s="128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30"/>
      <c r="BJ60" s="196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8"/>
      <c r="CA60" s="196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8"/>
      <c r="CN60" s="196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8"/>
      <c r="DA60" s="196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8"/>
      <c r="DN60" s="128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30"/>
      <c r="EB60" s="196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8"/>
      <c r="EO60" s="196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8"/>
    </row>
    <row r="61" spans="1:157" ht="12.75">
      <c r="A61" s="131" t="s">
        <v>69</v>
      </c>
      <c r="B61" s="132"/>
      <c r="C61" s="132"/>
      <c r="D61" s="132"/>
      <c r="E61" s="132"/>
      <c r="F61" s="133"/>
      <c r="G61" s="34"/>
      <c r="H61" s="210" t="s">
        <v>51</v>
      </c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1"/>
      <c r="AS61" s="125" t="s">
        <v>42</v>
      </c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7"/>
      <c r="BJ61" s="190" t="s">
        <v>42</v>
      </c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2"/>
      <c r="CA61" s="190">
        <v>0</v>
      </c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2"/>
      <c r="CN61" s="190">
        <v>0</v>
      </c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2"/>
      <c r="DA61" s="125">
        <v>0</v>
      </c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7"/>
      <c r="DN61" s="125">
        <v>0</v>
      </c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7"/>
      <c r="EB61" s="125">
        <v>0</v>
      </c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7"/>
      <c r="EO61" s="125">
        <v>0</v>
      </c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7"/>
    </row>
    <row r="62" spans="1:157" ht="12.75">
      <c r="A62" s="170" t="s">
        <v>70</v>
      </c>
      <c r="B62" s="171"/>
      <c r="C62" s="171"/>
      <c r="D62" s="171"/>
      <c r="E62" s="171"/>
      <c r="F62" s="172"/>
      <c r="G62" s="33"/>
      <c r="H62" s="218" t="s">
        <v>89</v>
      </c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9"/>
      <c r="AS62" s="207" t="s">
        <v>42</v>
      </c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9"/>
      <c r="BJ62" s="204" t="s">
        <v>42</v>
      </c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6"/>
      <c r="CA62" s="204">
        <v>0</v>
      </c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6"/>
      <c r="CN62" s="204">
        <v>0</v>
      </c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6"/>
      <c r="DA62" s="207">
        <v>0</v>
      </c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9"/>
      <c r="DN62" s="207">
        <v>0</v>
      </c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9"/>
      <c r="EB62" s="207">
        <v>0</v>
      </c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9"/>
      <c r="EO62" s="207">
        <v>0</v>
      </c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9"/>
    </row>
  </sheetData>
  <sheetProtection/>
  <mergeCells count="357">
    <mergeCell ref="DV2:FA2"/>
    <mergeCell ref="CP3:DU7"/>
    <mergeCell ref="DV3:FA7"/>
    <mergeCell ref="B4:CM4"/>
    <mergeCell ref="B5:CM5"/>
    <mergeCell ref="B6:CM6"/>
    <mergeCell ref="A2:CO2"/>
    <mergeCell ref="CP2:DU2"/>
    <mergeCell ref="CA62:CM62"/>
    <mergeCell ref="CN62:CZ62"/>
    <mergeCell ref="DA62:DM62"/>
    <mergeCell ref="DN62:EA62"/>
    <mergeCell ref="A62:F62"/>
    <mergeCell ref="H62:AR62"/>
    <mergeCell ref="AS62:BI62"/>
    <mergeCell ref="BJ62:BZ62"/>
    <mergeCell ref="EB62:EN62"/>
    <mergeCell ref="EO61:FA61"/>
    <mergeCell ref="A61:F61"/>
    <mergeCell ref="H61:AR61"/>
    <mergeCell ref="AS61:BI61"/>
    <mergeCell ref="BJ61:BZ61"/>
    <mergeCell ref="CA61:CM61"/>
    <mergeCell ref="CN61:CZ61"/>
    <mergeCell ref="DA61:DM61"/>
    <mergeCell ref="EO62:FA62"/>
    <mergeCell ref="DN61:EA61"/>
    <mergeCell ref="EB59:EN60"/>
    <mergeCell ref="EO59:FA60"/>
    <mergeCell ref="A60:F60"/>
    <mergeCell ref="H60:AR60"/>
    <mergeCell ref="EB61:EN61"/>
    <mergeCell ref="A59:F59"/>
    <mergeCell ref="H59:AR59"/>
    <mergeCell ref="AS59:BI60"/>
    <mergeCell ref="BJ59:BZ60"/>
    <mergeCell ref="EO58:FA58"/>
    <mergeCell ref="CA59:CM60"/>
    <mergeCell ref="CN59:CZ60"/>
    <mergeCell ref="DA59:DM60"/>
    <mergeCell ref="DN59:EA60"/>
    <mergeCell ref="CA58:CM58"/>
    <mergeCell ref="CN58:CZ58"/>
    <mergeCell ref="DA58:DM58"/>
    <mergeCell ref="DN58:EA58"/>
    <mergeCell ref="A58:F58"/>
    <mergeCell ref="H58:AR58"/>
    <mergeCell ref="AS58:BI58"/>
    <mergeCell ref="BJ58:BZ58"/>
    <mergeCell ref="DN56:EA57"/>
    <mergeCell ref="EB56:EN57"/>
    <mergeCell ref="EB58:EN58"/>
    <mergeCell ref="EO56:FA57"/>
    <mergeCell ref="H57:AR57"/>
    <mergeCell ref="H56:AR56"/>
    <mergeCell ref="AS56:BI57"/>
    <mergeCell ref="BJ56:BZ57"/>
    <mergeCell ref="CA56:CM57"/>
    <mergeCell ref="CN56:CZ57"/>
    <mergeCell ref="DA56:DM57"/>
    <mergeCell ref="EB54:EN55"/>
    <mergeCell ref="EO54:FA55"/>
    <mergeCell ref="H55:AR55"/>
    <mergeCell ref="A56:F57"/>
    <mergeCell ref="EB53:EN53"/>
    <mergeCell ref="EO53:FA53"/>
    <mergeCell ref="A54:F55"/>
    <mergeCell ref="H54:AR54"/>
    <mergeCell ref="AS54:BI55"/>
    <mergeCell ref="BJ54:BZ55"/>
    <mergeCell ref="CA54:CM55"/>
    <mergeCell ref="CN54:CZ55"/>
    <mergeCell ref="DA54:DM55"/>
    <mergeCell ref="DN54:EA55"/>
    <mergeCell ref="EB52:EN52"/>
    <mergeCell ref="EO52:FA52"/>
    <mergeCell ref="DA53:DM53"/>
    <mergeCell ref="DN53:EA53"/>
    <mergeCell ref="DA52:DM52"/>
    <mergeCell ref="DN52:EA52"/>
    <mergeCell ref="A53:F53"/>
    <mergeCell ref="H53:AR53"/>
    <mergeCell ref="AS53:BI53"/>
    <mergeCell ref="BJ53:BZ53"/>
    <mergeCell ref="CA53:CM53"/>
    <mergeCell ref="CN53:CZ53"/>
    <mergeCell ref="DN51:EA51"/>
    <mergeCell ref="A52:F52"/>
    <mergeCell ref="H52:AR52"/>
    <mergeCell ref="AS52:BI52"/>
    <mergeCell ref="BJ52:BZ52"/>
    <mergeCell ref="CA52:CM52"/>
    <mergeCell ref="CN52:CZ52"/>
    <mergeCell ref="CN49:CZ50"/>
    <mergeCell ref="EB51:EN51"/>
    <mergeCell ref="EO51:FA51"/>
    <mergeCell ref="A51:F51"/>
    <mergeCell ref="H51:AR51"/>
    <mergeCell ref="AS51:BI51"/>
    <mergeCell ref="BJ51:BZ51"/>
    <mergeCell ref="CA51:CM51"/>
    <mergeCell ref="CN51:CZ51"/>
    <mergeCell ref="DA51:DM51"/>
    <mergeCell ref="A50:F50"/>
    <mergeCell ref="H50:AR50"/>
    <mergeCell ref="A49:F49"/>
    <mergeCell ref="H49:AR49"/>
    <mergeCell ref="AS49:BI50"/>
    <mergeCell ref="BJ49:BZ50"/>
    <mergeCell ref="EO48:FA48"/>
    <mergeCell ref="DA49:DM50"/>
    <mergeCell ref="DN49:EA50"/>
    <mergeCell ref="CA48:CM48"/>
    <mergeCell ref="CN48:CZ48"/>
    <mergeCell ref="DA48:DM48"/>
    <mergeCell ref="DN48:EA48"/>
    <mergeCell ref="EB49:EN50"/>
    <mergeCell ref="EO49:FA50"/>
    <mergeCell ref="CA49:CM50"/>
    <mergeCell ref="A48:F48"/>
    <mergeCell ref="H48:AR48"/>
    <mergeCell ref="AS48:BI48"/>
    <mergeCell ref="BJ48:BZ48"/>
    <mergeCell ref="DN46:EA47"/>
    <mergeCell ref="EB46:EN47"/>
    <mergeCell ref="EB48:EN48"/>
    <mergeCell ref="EO46:FA47"/>
    <mergeCell ref="H47:AR47"/>
    <mergeCell ref="H46:AR46"/>
    <mergeCell ref="AS46:BI47"/>
    <mergeCell ref="BJ46:BZ47"/>
    <mergeCell ref="CA46:CM47"/>
    <mergeCell ref="CN46:CZ47"/>
    <mergeCell ref="DA46:DM47"/>
    <mergeCell ref="EB44:EN45"/>
    <mergeCell ref="EO44:FA45"/>
    <mergeCell ref="H45:AR45"/>
    <mergeCell ref="A46:F47"/>
    <mergeCell ref="EB43:EN43"/>
    <mergeCell ref="EO43:FA43"/>
    <mergeCell ref="A44:F45"/>
    <mergeCell ref="H44:AR44"/>
    <mergeCell ref="AS44:BI45"/>
    <mergeCell ref="BJ44:BZ45"/>
    <mergeCell ref="CA44:CM45"/>
    <mergeCell ref="CN44:CZ45"/>
    <mergeCell ref="DA44:DM45"/>
    <mergeCell ref="DN44:EA45"/>
    <mergeCell ref="EB42:EN42"/>
    <mergeCell ref="EO42:FA42"/>
    <mergeCell ref="DA43:DM43"/>
    <mergeCell ref="DN43:EA43"/>
    <mergeCell ref="DA42:DM42"/>
    <mergeCell ref="DN42:EA42"/>
    <mergeCell ref="A43:F43"/>
    <mergeCell ref="H43:AR43"/>
    <mergeCell ref="AS43:BI43"/>
    <mergeCell ref="BJ43:BZ43"/>
    <mergeCell ref="CA43:CM43"/>
    <mergeCell ref="CN43:CZ43"/>
    <mergeCell ref="A42:F42"/>
    <mergeCell ref="H42:AR42"/>
    <mergeCell ref="AS42:BI42"/>
    <mergeCell ref="BJ42:BZ42"/>
    <mergeCell ref="CA42:CM42"/>
    <mergeCell ref="CN42:CZ42"/>
    <mergeCell ref="EB41:EN41"/>
    <mergeCell ref="EO41:FA41"/>
    <mergeCell ref="A41:F41"/>
    <mergeCell ref="H41:AR41"/>
    <mergeCell ref="AS41:BI41"/>
    <mergeCell ref="BJ41:BZ41"/>
    <mergeCell ref="CA41:CM41"/>
    <mergeCell ref="CN41:CZ41"/>
    <mergeCell ref="DA41:DM41"/>
    <mergeCell ref="DN41:EA41"/>
    <mergeCell ref="EB39:EN40"/>
    <mergeCell ref="EO39:FA40"/>
    <mergeCell ref="A40:F40"/>
    <mergeCell ref="H40:AR40"/>
    <mergeCell ref="A39:F39"/>
    <mergeCell ref="H39:AR39"/>
    <mergeCell ref="AS39:BI40"/>
    <mergeCell ref="BJ39:BZ40"/>
    <mergeCell ref="CA39:CM40"/>
    <mergeCell ref="CN39:CZ40"/>
    <mergeCell ref="DA39:DM40"/>
    <mergeCell ref="DN39:EA40"/>
    <mergeCell ref="A38:F38"/>
    <mergeCell ref="H38:AR38"/>
    <mergeCell ref="AS38:BI38"/>
    <mergeCell ref="BJ38:BZ38"/>
    <mergeCell ref="CA38:CM38"/>
    <mergeCell ref="CN38:CZ38"/>
    <mergeCell ref="DA38:DM38"/>
    <mergeCell ref="DN38:EA38"/>
    <mergeCell ref="EB37:EN37"/>
    <mergeCell ref="EO37:FA37"/>
    <mergeCell ref="CA37:CM37"/>
    <mergeCell ref="CN37:CZ37"/>
    <mergeCell ref="DA37:DM37"/>
    <mergeCell ref="DN37:EA37"/>
    <mergeCell ref="A35:F36"/>
    <mergeCell ref="G35:AR36"/>
    <mergeCell ref="AS35:BI36"/>
    <mergeCell ref="BJ35:BZ36"/>
    <mergeCell ref="EB38:EN38"/>
    <mergeCell ref="EO38:FA38"/>
    <mergeCell ref="A37:F37"/>
    <mergeCell ref="G37:AR37"/>
    <mergeCell ref="AS37:BI37"/>
    <mergeCell ref="BJ37:BZ37"/>
    <mergeCell ref="EB35:FA35"/>
    <mergeCell ref="CA36:CM36"/>
    <mergeCell ref="CN36:CZ36"/>
    <mergeCell ref="DA36:DM36"/>
    <mergeCell ref="DN36:EA36"/>
    <mergeCell ref="EB36:EN36"/>
    <mergeCell ref="EO36:FA36"/>
    <mergeCell ref="CA35:CZ35"/>
    <mergeCell ref="DA35:EA35"/>
    <mergeCell ref="DN31:EA32"/>
    <mergeCell ref="EB31:EN32"/>
    <mergeCell ref="EO31:FA32"/>
    <mergeCell ref="H32:AR32"/>
    <mergeCell ref="H31:AR31"/>
    <mergeCell ref="AS31:BI32"/>
    <mergeCell ref="BJ31:BZ32"/>
    <mergeCell ref="CA31:CM32"/>
    <mergeCell ref="CN31:CZ32"/>
    <mergeCell ref="DA31:DM32"/>
    <mergeCell ref="EB29:EN30"/>
    <mergeCell ref="EO29:FA30"/>
    <mergeCell ref="H30:AR30"/>
    <mergeCell ref="A31:F32"/>
    <mergeCell ref="EB28:EN28"/>
    <mergeCell ref="EO28:FA28"/>
    <mergeCell ref="A29:F30"/>
    <mergeCell ref="H29:AR29"/>
    <mergeCell ref="AS29:BI30"/>
    <mergeCell ref="BJ29:BZ30"/>
    <mergeCell ref="CA29:CM30"/>
    <mergeCell ref="CN29:CZ30"/>
    <mergeCell ref="DA29:DM30"/>
    <mergeCell ref="DN29:EA30"/>
    <mergeCell ref="A28:F28"/>
    <mergeCell ref="H28:AR28"/>
    <mergeCell ref="AS28:BI28"/>
    <mergeCell ref="BJ28:BZ28"/>
    <mergeCell ref="CA28:CM28"/>
    <mergeCell ref="CN28:CZ28"/>
    <mergeCell ref="DA28:DM28"/>
    <mergeCell ref="DN28:EA28"/>
    <mergeCell ref="EB27:EN27"/>
    <mergeCell ref="EO27:FA27"/>
    <mergeCell ref="A27:F27"/>
    <mergeCell ref="H27:AR27"/>
    <mergeCell ref="AS27:BI27"/>
    <mergeCell ref="BJ27:BZ27"/>
    <mergeCell ref="CA27:CM27"/>
    <mergeCell ref="CN27:CZ27"/>
    <mergeCell ref="DA27:DM27"/>
    <mergeCell ref="DN27:EA27"/>
    <mergeCell ref="EB25:EN26"/>
    <mergeCell ref="EO25:FA26"/>
    <mergeCell ref="A26:F26"/>
    <mergeCell ref="H26:AR26"/>
    <mergeCell ref="A25:F25"/>
    <mergeCell ref="H25:AR25"/>
    <mergeCell ref="AS25:BI26"/>
    <mergeCell ref="BJ25:BZ26"/>
    <mergeCell ref="CA24:CM24"/>
    <mergeCell ref="CN24:CZ24"/>
    <mergeCell ref="CA25:CM26"/>
    <mergeCell ref="CN25:CZ26"/>
    <mergeCell ref="EB24:EN24"/>
    <mergeCell ref="EO24:FA24"/>
    <mergeCell ref="DA25:DM26"/>
    <mergeCell ref="DN25:EA26"/>
    <mergeCell ref="DA24:DM24"/>
    <mergeCell ref="DN24:EA24"/>
    <mergeCell ref="BJ22:BZ23"/>
    <mergeCell ref="A24:F24"/>
    <mergeCell ref="H24:AR24"/>
    <mergeCell ref="AS24:BI24"/>
    <mergeCell ref="BJ24:BZ24"/>
    <mergeCell ref="A22:F23"/>
    <mergeCell ref="DA20:DM21"/>
    <mergeCell ref="DN20:EA21"/>
    <mergeCell ref="DN19:EA19"/>
    <mergeCell ref="EO22:FA23"/>
    <mergeCell ref="H23:AR23"/>
    <mergeCell ref="CA22:CM23"/>
    <mergeCell ref="CN22:CZ23"/>
    <mergeCell ref="DA22:DM23"/>
    <mergeCell ref="H22:AR22"/>
    <mergeCell ref="AS22:BI23"/>
    <mergeCell ref="DN22:EA23"/>
    <mergeCell ref="EB22:EN23"/>
    <mergeCell ref="DA19:DM19"/>
    <mergeCell ref="EO20:FA21"/>
    <mergeCell ref="H21:AR21"/>
    <mergeCell ref="EB19:EN19"/>
    <mergeCell ref="EO19:FA19"/>
    <mergeCell ref="CA20:CM21"/>
    <mergeCell ref="H19:AR19"/>
    <mergeCell ref="CN20:CZ21"/>
    <mergeCell ref="A20:F21"/>
    <mergeCell ref="H20:AR20"/>
    <mergeCell ref="AS20:BI21"/>
    <mergeCell ref="BJ20:BZ21"/>
    <mergeCell ref="EB18:EN18"/>
    <mergeCell ref="DA18:DM18"/>
    <mergeCell ref="DN18:EA18"/>
    <mergeCell ref="A18:F18"/>
    <mergeCell ref="G18:AR18"/>
    <mergeCell ref="EB20:EN21"/>
    <mergeCell ref="EB17:EN17"/>
    <mergeCell ref="EO17:FA17"/>
    <mergeCell ref="EO18:FA18"/>
    <mergeCell ref="A19:F19"/>
    <mergeCell ref="AS19:BI19"/>
    <mergeCell ref="BJ19:BZ19"/>
    <mergeCell ref="CA19:CM19"/>
    <mergeCell ref="CN19:CZ19"/>
    <mergeCell ref="CA18:CM18"/>
    <mergeCell ref="CN18:CZ18"/>
    <mergeCell ref="A14:FA14"/>
    <mergeCell ref="A16:F17"/>
    <mergeCell ref="G16:AR17"/>
    <mergeCell ref="AS16:BI17"/>
    <mergeCell ref="BJ16:BZ17"/>
    <mergeCell ref="CA16:CZ16"/>
    <mergeCell ref="DA16:EA16"/>
    <mergeCell ref="EB16:FA16"/>
    <mergeCell ref="DA17:DM17"/>
    <mergeCell ref="DN17:EA17"/>
    <mergeCell ref="EB33:EN34"/>
    <mergeCell ref="CP8:DU12"/>
    <mergeCell ref="DV8:FA12"/>
    <mergeCell ref="B9:CM9"/>
    <mergeCell ref="B10:CM10"/>
    <mergeCell ref="B11:CM11"/>
    <mergeCell ref="CA17:CM17"/>
    <mergeCell ref="CN17:CZ17"/>
    <mergeCell ref="AS18:BI18"/>
    <mergeCell ref="BJ18:BZ18"/>
    <mergeCell ref="EO33:FA34"/>
    <mergeCell ref="CA33:CM34"/>
    <mergeCell ref="CN33:CZ34"/>
    <mergeCell ref="DA33:DM34"/>
    <mergeCell ref="DN33:EA34"/>
    <mergeCell ref="A33:F34"/>
    <mergeCell ref="H33:AR33"/>
    <mergeCell ref="AS33:BI34"/>
    <mergeCell ref="BJ33:BZ34"/>
    <mergeCell ref="H34:AR34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U107"/>
  <sheetViews>
    <sheetView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DB12" sqref="DB12:DQ12"/>
    </sheetView>
  </sheetViews>
  <sheetFormatPr defaultColWidth="0.875" defaultRowHeight="12.75"/>
  <cols>
    <col min="1" max="11" width="0.875" style="1" customWidth="1"/>
    <col min="12" max="12" width="2.125" style="1" customWidth="1"/>
    <col min="13" max="38" width="0.875" style="1" customWidth="1"/>
    <col min="39" max="39" width="12.625" style="1" customWidth="1"/>
    <col min="40" max="73" width="0.875" style="1" customWidth="1"/>
    <col min="74" max="74" width="1.875" style="1" customWidth="1"/>
    <col min="75" max="89" width="0.875" style="1" customWidth="1"/>
    <col min="90" max="16384" width="0.875" style="1" customWidth="1"/>
  </cols>
  <sheetData>
    <row r="1" spans="2:151" ht="15.75">
      <c r="B1" s="270" t="s">
        <v>110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40"/>
    </row>
    <row r="2" spans="2:151" ht="12.75">
      <c r="B2" s="90" t="s">
        <v>102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39"/>
    </row>
    <row r="3" spans="1:151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</row>
    <row r="4" spans="1:151" ht="12.75">
      <c r="A4" s="39"/>
      <c r="B4" s="90" t="s">
        <v>96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39"/>
    </row>
    <row r="5" spans="1:151" ht="12.75">
      <c r="A5" s="39"/>
      <c r="B5" s="90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39"/>
    </row>
    <row r="6" ht="12.75" customHeight="1">
      <c r="EU6" s="32" t="s">
        <v>28</v>
      </c>
    </row>
    <row r="7" spans="1:151" ht="79.5" customHeight="1">
      <c r="A7" s="167" t="s">
        <v>111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167" t="s">
        <v>73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9"/>
      <c r="AN7" s="167" t="s">
        <v>101</v>
      </c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160" t="s">
        <v>98</v>
      </c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2"/>
      <c r="CL7" s="160" t="s">
        <v>99</v>
      </c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2"/>
      <c r="DR7" s="160" t="s">
        <v>100</v>
      </c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</row>
    <row r="8" spans="1:151" ht="40.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7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9"/>
      <c r="AN8" s="77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160" t="s">
        <v>32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2"/>
      <c r="BV8" s="160" t="s">
        <v>33</v>
      </c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2"/>
      <c r="CL8" s="160" t="s">
        <v>74</v>
      </c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2"/>
      <c r="DB8" s="160" t="s">
        <v>35</v>
      </c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2"/>
      <c r="DR8" s="160" t="s">
        <v>74</v>
      </c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2"/>
      <c r="EG8" s="160" t="s">
        <v>35</v>
      </c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2"/>
    </row>
    <row r="9" spans="1:151" ht="12.75">
      <c r="A9" s="163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163">
        <v>2</v>
      </c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5"/>
      <c r="AN9" s="163">
        <v>3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5"/>
      <c r="BF9" s="163">
        <v>4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5"/>
      <c r="BV9" s="163">
        <v>5</v>
      </c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5"/>
      <c r="CL9" s="163">
        <v>6</v>
      </c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5"/>
      <c r="DB9" s="163">
        <v>7</v>
      </c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5"/>
      <c r="DR9" s="163">
        <v>8</v>
      </c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5"/>
      <c r="EG9" s="163">
        <v>9</v>
      </c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5"/>
    </row>
    <row r="10" spans="1:151" ht="12.75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3"/>
      <c r="M10" s="274" t="s">
        <v>120</v>
      </c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6"/>
      <c r="AN10" s="267">
        <f>AN11+AN74+AN15</f>
        <v>1334310</v>
      </c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9"/>
      <c r="BF10" s="267">
        <f>BF11+BF15+BF74</f>
        <v>1451168.26748</v>
      </c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9"/>
      <c r="BV10" s="267">
        <f>BV11+BV15+BV74</f>
        <v>0</v>
      </c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9"/>
      <c r="CL10" s="267">
        <f>CL11+CL15+CL74</f>
        <v>1451168.26748</v>
      </c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9"/>
      <c r="DB10" s="267">
        <f>DB11+DB15+DB74</f>
        <v>1277138.93748</v>
      </c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9"/>
      <c r="DR10" s="267">
        <f>DR11+DR15+DR74</f>
        <v>2347145.8324400014</v>
      </c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9"/>
      <c r="EG10" s="267">
        <f>EG11+EG15+EG74</f>
        <v>2347145.8324400014</v>
      </c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9"/>
    </row>
    <row r="11" spans="1:151" ht="12.75">
      <c r="A11" s="25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  <c r="M11" s="255" t="s">
        <v>198</v>
      </c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258">
        <f>SUM(AN12:BE14)</f>
        <v>791460</v>
      </c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60"/>
      <c r="BF11" s="258">
        <f>SUM(BF12:BU14)</f>
        <v>814080.2</v>
      </c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60"/>
      <c r="BV11" s="258">
        <f>SUM(BV12:CK14)</f>
        <v>0</v>
      </c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60"/>
      <c r="CL11" s="258">
        <f>SUM(CL12:DA14)</f>
        <v>814080.2</v>
      </c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60"/>
      <c r="DB11" s="258">
        <f>SUM(DB12:DQ14)</f>
        <v>640050.87</v>
      </c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60"/>
      <c r="DR11" s="258">
        <f>SUM(DR13:EF97)</f>
        <v>1710057.7649600012</v>
      </c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60"/>
      <c r="EG11" s="258">
        <f>SUM(EG13:EU97)</f>
        <v>1710057.7649600012</v>
      </c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60"/>
    </row>
    <row r="12" spans="1:151" ht="13.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8"/>
      <c r="M12" s="264" t="s">
        <v>124</v>
      </c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07">
        <v>283056.15</v>
      </c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24">
        <v>375898.57</v>
      </c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6"/>
      <c r="BV12" s="224">
        <v>0</v>
      </c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6"/>
      <c r="CL12" s="224">
        <v>375898.57</v>
      </c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6"/>
      <c r="DB12" s="224">
        <v>375898.57</v>
      </c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6"/>
      <c r="DR12" s="207">
        <v>375898.57</v>
      </c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9"/>
      <c r="EG12" s="207">
        <v>375898.57</v>
      </c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9"/>
    </row>
    <row r="13" spans="1:151" ht="12.75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8"/>
      <c r="M13" s="264" t="s">
        <v>126</v>
      </c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6"/>
      <c r="AN13" s="207">
        <v>223037.76</v>
      </c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9"/>
      <c r="BF13" s="224">
        <v>159313.3</v>
      </c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6"/>
      <c r="BV13" s="224">
        <v>0</v>
      </c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6"/>
      <c r="CL13" s="224">
        <v>159313.3</v>
      </c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6"/>
      <c r="DB13" s="207">
        <v>87276.78</v>
      </c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9"/>
      <c r="DR13" s="207">
        <v>159313.3</v>
      </c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9"/>
      <c r="EG13" s="207">
        <v>159313.3</v>
      </c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9"/>
    </row>
    <row r="14" spans="1:151" ht="12.75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8"/>
      <c r="M14" s="264" t="s">
        <v>125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6"/>
      <c r="AN14" s="207">
        <v>285366.09</v>
      </c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9"/>
      <c r="BF14" s="224">
        <v>278868.33</v>
      </c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6"/>
      <c r="BV14" s="224">
        <v>0</v>
      </c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6"/>
      <c r="CL14" s="224">
        <v>278868.33</v>
      </c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6"/>
      <c r="DB14" s="207">
        <v>176875.52</v>
      </c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9"/>
      <c r="DR14" s="207">
        <v>278868.33</v>
      </c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9"/>
      <c r="EG14" s="207">
        <v>278868.33</v>
      </c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9"/>
    </row>
    <row r="15" spans="1:151" ht="12.75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4"/>
      <c r="M15" s="255" t="s">
        <v>200</v>
      </c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7"/>
      <c r="AN15" s="243">
        <f>SUM(AN16:BE73)</f>
        <v>494999.9999999999</v>
      </c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5"/>
      <c r="BF15" s="258">
        <f>SUM(BF16:BU73)</f>
        <v>488592.76929</v>
      </c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60"/>
      <c r="BV15" s="258">
        <v>0</v>
      </c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60"/>
      <c r="CL15" s="243">
        <f>SUM(CL16:DA73)</f>
        <v>488592.76929</v>
      </c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5"/>
      <c r="DB15" s="243">
        <f>SUM(DB16:DQ73)</f>
        <v>488592.76929</v>
      </c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5"/>
      <c r="DR15" s="243">
        <f>SUM(DR16:EF73)</f>
        <v>488592.76929</v>
      </c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5"/>
      <c r="EG15" s="243">
        <f>SUM(EG16:EU73)</f>
        <v>488592.76929</v>
      </c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5"/>
    </row>
    <row r="16" spans="1:151" ht="12.75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8"/>
      <c r="M16" s="249" t="s">
        <v>127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  <c r="AN16" s="224">
        <v>2788.4</v>
      </c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6"/>
      <c r="BF16" s="224">
        <v>2788.4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6"/>
      <c r="BV16" s="224">
        <v>0</v>
      </c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6"/>
      <c r="CL16" s="224">
        <v>2788.4</v>
      </c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6"/>
      <c r="DB16" s="224">
        <v>2788.4</v>
      </c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6"/>
      <c r="DR16" s="224">
        <v>2788.4</v>
      </c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6"/>
      <c r="EG16" s="224">
        <v>2788.4</v>
      </c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6"/>
    </row>
    <row r="17" spans="1:151" ht="12.75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249" t="s">
        <v>128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1"/>
      <c r="AN17" s="224">
        <v>42453.4</v>
      </c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6"/>
      <c r="BF17" s="224">
        <v>39306.4935</v>
      </c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6"/>
      <c r="BV17" s="224">
        <v>0</v>
      </c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6"/>
      <c r="CL17" s="224">
        <v>39306.4935</v>
      </c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6"/>
      <c r="DB17" s="224">
        <v>39306.4935</v>
      </c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6"/>
      <c r="DR17" s="224">
        <v>39306.4935</v>
      </c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6"/>
      <c r="EG17" s="224">
        <v>39306.4935</v>
      </c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6"/>
    </row>
    <row r="18" spans="1:151" ht="12.75">
      <c r="A18" s="246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8"/>
      <c r="M18" s="249" t="s">
        <v>129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1"/>
      <c r="AN18" s="224">
        <v>4851.8</v>
      </c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6"/>
      <c r="BF18" s="224">
        <v>3009.145</v>
      </c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6"/>
      <c r="BV18" s="224">
        <v>0</v>
      </c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6"/>
      <c r="CL18" s="224">
        <v>3009.145</v>
      </c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6"/>
      <c r="DB18" s="224">
        <v>3009.145</v>
      </c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6"/>
      <c r="DR18" s="224">
        <v>3009.145</v>
      </c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6"/>
      <c r="EG18" s="224">
        <v>3009.145</v>
      </c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6"/>
    </row>
    <row r="19" spans="1:151" ht="12.75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49" t="s">
        <v>130</v>
      </c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1"/>
      <c r="AN19" s="224">
        <v>14151.1</v>
      </c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6"/>
      <c r="BF19" s="224">
        <v>0</v>
      </c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6"/>
      <c r="BV19" s="224">
        <v>0</v>
      </c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6"/>
      <c r="CL19" s="224">
        <v>0</v>
      </c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6"/>
      <c r="DB19" s="224">
        <v>0</v>
      </c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6"/>
      <c r="DR19" s="224">
        <v>0</v>
      </c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6"/>
      <c r="EG19" s="224">
        <v>0</v>
      </c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6"/>
    </row>
    <row r="20" spans="1:151" ht="12.75">
      <c r="A20" s="246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8"/>
      <c r="M20" s="249" t="s">
        <v>131</v>
      </c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1"/>
      <c r="AN20" s="224">
        <v>8577.6</v>
      </c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6"/>
      <c r="BF20" s="224">
        <v>0</v>
      </c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6"/>
      <c r="BV20" s="224">
        <v>0</v>
      </c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6"/>
      <c r="CL20" s="224">
        <v>0</v>
      </c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6"/>
      <c r="DB20" s="224">
        <v>0</v>
      </c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6"/>
      <c r="DR20" s="224">
        <v>0</v>
      </c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6"/>
      <c r="EG20" s="224">
        <v>0</v>
      </c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6"/>
    </row>
    <row r="21" spans="1:151" ht="12.75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8"/>
      <c r="M21" s="249" t="s">
        <v>132</v>
      </c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1"/>
      <c r="AN21" s="224">
        <v>2712.7</v>
      </c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6"/>
      <c r="BF21" s="224">
        <v>2604.15123</v>
      </c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6"/>
      <c r="BV21" s="224">
        <v>0</v>
      </c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6"/>
      <c r="CL21" s="224">
        <v>2604.15123</v>
      </c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6"/>
      <c r="DB21" s="224">
        <v>2604.15123</v>
      </c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6"/>
      <c r="DR21" s="224">
        <v>2604.15123</v>
      </c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6"/>
      <c r="EG21" s="224">
        <v>2604.15123</v>
      </c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6"/>
    </row>
    <row r="22" spans="1:151" ht="12.75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8"/>
      <c r="M22" s="249" t="s">
        <v>133</v>
      </c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1"/>
      <c r="AN22" s="224">
        <v>7572.3</v>
      </c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6"/>
      <c r="BF22" s="224">
        <v>5988.95</v>
      </c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6"/>
      <c r="BV22" s="224">
        <v>0</v>
      </c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6"/>
      <c r="CL22" s="224">
        <v>5988.95</v>
      </c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6"/>
      <c r="DB22" s="224">
        <v>5988.95</v>
      </c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6"/>
      <c r="DR22" s="224">
        <v>5988.95</v>
      </c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6"/>
      <c r="EG22" s="224">
        <v>5988.95</v>
      </c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6"/>
    </row>
    <row r="23" spans="1:151" ht="12.75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8"/>
      <c r="M23" s="249" t="s">
        <v>134</v>
      </c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1"/>
      <c r="AN23" s="224">
        <v>7005.5</v>
      </c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6"/>
      <c r="BF23" s="224">
        <v>12346.831</v>
      </c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6"/>
      <c r="BV23" s="224">
        <v>0</v>
      </c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6"/>
      <c r="CL23" s="224">
        <v>12346.831</v>
      </c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6"/>
      <c r="DB23" s="224">
        <v>12346.831</v>
      </c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6"/>
      <c r="DR23" s="224">
        <v>12346.831</v>
      </c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6"/>
      <c r="EG23" s="224">
        <v>12346.831</v>
      </c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6"/>
    </row>
    <row r="24" spans="1:151" ht="12.75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249" t="s">
        <v>135</v>
      </c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1"/>
      <c r="AN24" s="224">
        <v>8406.6</v>
      </c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6"/>
      <c r="BF24" s="224">
        <v>8406.6</v>
      </c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6"/>
      <c r="BV24" s="224">
        <v>0</v>
      </c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6"/>
      <c r="CL24" s="224">
        <v>8406.6</v>
      </c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6"/>
      <c r="DB24" s="224">
        <v>8406.6</v>
      </c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6"/>
      <c r="DR24" s="224">
        <v>8406.6</v>
      </c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6"/>
      <c r="EG24" s="224">
        <v>8406.6</v>
      </c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6"/>
    </row>
    <row r="25" spans="1:151" ht="12.75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8"/>
      <c r="M25" s="249" t="s">
        <v>136</v>
      </c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24">
        <v>7112.2</v>
      </c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6"/>
      <c r="BF25" s="224">
        <v>7437.9</v>
      </c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6"/>
      <c r="BV25" s="224">
        <v>0</v>
      </c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6"/>
      <c r="CL25" s="224">
        <v>7437.9</v>
      </c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6"/>
      <c r="DB25" s="224">
        <v>7437.9</v>
      </c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6"/>
      <c r="DR25" s="224">
        <v>7437.9</v>
      </c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6"/>
      <c r="EG25" s="224">
        <v>7437.9</v>
      </c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6"/>
    </row>
    <row r="26" spans="1:151" ht="12.75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8"/>
      <c r="M26" s="249" t="s">
        <v>137</v>
      </c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24">
        <v>2854</v>
      </c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6"/>
      <c r="BF26" s="224">
        <v>0</v>
      </c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6"/>
      <c r="BV26" s="224">
        <v>0</v>
      </c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6"/>
      <c r="CL26" s="224">
        <v>0</v>
      </c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6"/>
      <c r="DB26" s="224">
        <v>0</v>
      </c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6"/>
      <c r="DR26" s="224">
        <v>0</v>
      </c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6"/>
      <c r="EG26" s="224">
        <v>0</v>
      </c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6"/>
    </row>
    <row r="27" spans="1:151" ht="12.75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8"/>
      <c r="M27" s="249" t="s">
        <v>124</v>
      </c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1"/>
      <c r="AN27" s="224">
        <v>21956.1</v>
      </c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6"/>
      <c r="BF27" s="224">
        <v>29105</v>
      </c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6"/>
      <c r="BV27" s="224">
        <v>0</v>
      </c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6"/>
      <c r="CL27" s="224">
        <v>29105</v>
      </c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6"/>
      <c r="DB27" s="224">
        <v>29105</v>
      </c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6"/>
      <c r="DR27" s="224">
        <v>29105</v>
      </c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6"/>
      <c r="EG27" s="224">
        <v>29105</v>
      </c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6"/>
    </row>
    <row r="28" spans="1:151" ht="12.75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8"/>
      <c r="M28" s="249" t="s">
        <v>138</v>
      </c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1"/>
      <c r="AN28" s="224">
        <v>2912.8</v>
      </c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6"/>
      <c r="BF28" s="224">
        <v>2912.8</v>
      </c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6"/>
      <c r="BV28" s="224">
        <v>0</v>
      </c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6"/>
      <c r="CL28" s="224">
        <v>2912.8</v>
      </c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6"/>
      <c r="DB28" s="224">
        <v>2912.8</v>
      </c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6"/>
      <c r="DR28" s="224">
        <v>2912.8</v>
      </c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6"/>
      <c r="EG28" s="224">
        <v>2912.8</v>
      </c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6"/>
    </row>
    <row r="29" spans="1:151" ht="12.75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8"/>
      <c r="M29" s="249" t="s">
        <v>139</v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1"/>
      <c r="AN29" s="224">
        <v>3274</v>
      </c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6"/>
      <c r="BF29" s="224">
        <v>3274</v>
      </c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6"/>
      <c r="BV29" s="224">
        <v>0</v>
      </c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6"/>
      <c r="CL29" s="224">
        <v>3274</v>
      </c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6"/>
      <c r="DB29" s="224">
        <v>3274</v>
      </c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6"/>
      <c r="DR29" s="224">
        <v>3274</v>
      </c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6"/>
      <c r="EG29" s="224">
        <v>3274</v>
      </c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6"/>
    </row>
    <row r="30" spans="1:151" ht="12.75">
      <c r="A30" s="246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8"/>
      <c r="M30" s="249" t="s">
        <v>140</v>
      </c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1"/>
      <c r="AN30" s="224">
        <v>10563.8</v>
      </c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6"/>
      <c r="BF30" s="224">
        <v>10563.8</v>
      </c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6"/>
      <c r="BV30" s="224">
        <v>0</v>
      </c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6"/>
      <c r="CL30" s="224">
        <v>10563.8</v>
      </c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6"/>
      <c r="DB30" s="224">
        <v>10563.8</v>
      </c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6"/>
      <c r="DR30" s="224">
        <v>10563.8</v>
      </c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6"/>
      <c r="EG30" s="224">
        <v>10563.8</v>
      </c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6"/>
    </row>
    <row r="31" spans="1:151" ht="12.75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249" t="s">
        <v>141</v>
      </c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1"/>
      <c r="AN31" s="224">
        <v>27477.9</v>
      </c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6"/>
      <c r="BF31" s="224">
        <v>27477.9</v>
      </c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6"/>
      <c r="BV31" s="224">
        <v>0</v>
      </c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6"/>
      <c r="CL31" s="224">
        <v>27477.9</v>
      </c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6"/>
      <c r="DB31" s="224">
        <v>27477.9</v>
      </c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6"/>
      <c r="DR31" s="224">
        <v>27477.9</v>
      </c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6"/>
      <c r="EG31" s="224">
        <v>27477.9</v>
      </c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6"/>
    </row>
    <row r="32" spans="1:151" ht="12.75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  <c r="M32" s="249" t="s">
        <v>142</v>
      </c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1"/>
      <c r="AN32" s="224">
        <v>11009</v>
      </c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6"/>
      <c r="BF32" s="224">
        <v>20968.75</v>
      </c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6"/>
      <c r="BV32" s="224">
        <v>0</v>
      </c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6"/>
      <c r="CL32" s="224">
        <v>20968.75</v>
      </c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6"/>
      <c r="DB32" s="224">
        <v>20968.75</v>
      </c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6"/>
      <c r="DR32" s="224">
        <v>20968.75</v>
      </c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6"/>
      <c r="EG32" s="224">
        <v>20968.75</v>
      </c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6"/>
    </row>
    <row r="33" spans="1:151" ht="12.75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8"/>
      <c r="M33" s="249" t="s">
        <v>143</v>
      </c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1"/>
      <c r="AN33" s="224">
        <v>6994</v>
      </c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6"/>
      <c r="BF33" s="224">
        <v>6074.60362</v>
      </c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6"/>
      <c r="BV33" s="224">
        <v>0</v>
      </c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6"/>
      <c r="CL33" s="224">
        <v>6074.60362</v>
      </c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6"/>
      <c r="DB33" s="224">
        <v>6074.60362</v>
      </c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6"/>
      <c r="DR33" s="224">
        <v>6074.60362</v>
      </c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6"/>
      <c r="EG33" s="224">
        <v>6074.60362</v>
      </c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6"/>
    </row>
    <row r="34" spans="1:151" ht="12.75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8"/>
      <c r="M34" s="249" t="s">
        <v>144</v>
      </c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1"/>
      <c r="AN34" s="224">
        <v>4371</v>
      </c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6"/>
      <c r="BF34" s="224">
        <v>4371</v>
      </c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6"/>
      <c r="BV34" s="224">
        <v>0</v>
      </c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6"/>
      <c r="CL34" s="224">
        <v>4371</v>
      </c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6"/>
      <c r="DB34" s="224">
        <v>4371</v>
      </c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6"/>
      <c r="DR34" s="224">
        <v>4371</v>
      </c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6"/>
      <c r="EG34" s="224">
        <v>4371</v>
      </c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6"/>
    </row>
    <row r="35" spans="1:151" ht="12.75">
      <c r="A35" s="246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8"/>
      <c r="M35" s="249" t="s">
        <v>145</v>
      </c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1"/>
      <c r="AN35" s="224">
        <v>4249.6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6"/>
      <c r="BF35" s="224">
        <v>4248.6</v>
      </c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6"/>
      <c r="BV35" s="224">
        <v>0</v>
      </c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6"/>
      <c r="CL35" s="224">
        <v>4248.6</v>
      </c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6"/>
      <c r="DB35" s="224">
        <v>4248.6</v>
      </c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6"/>
      <c r="DR35" s="224">
        <v>4248.6</v>
      </c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6"/>
      <c r="EG35" s="224">
        <v>4248.6</v>
      </c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6"/>
    </row>
    <row r="36" spans="1:151" ht="12.75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8"/>
      <c r="M36" s="249" t="s">
        <v>146</v>
      </c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1"/>
      <c r="AN36" s="224">
        <v>13477.3</v>
      </c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6"/>
      <c r="BF36" s="224">
        <v>13477.3</v>
      </c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6"/>
      <c r="BV36" s="224">
        <v>0</v>
      </c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6"/>
      <c r="CL36" s="224">
        <v>13477.3</v>
      </c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6"/>
      <c r="DB36" s="224">
        <v>13477.3</v>
      </c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6"/>
      <c r="DR36" s="224">
        <v>13477.3</v>
      </c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6"/>
      <c r="EG36" s="224">
        <v>13477.3</v>
      </c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6"/>
    </row>
    <row r="37" spans="1:151" ht="12.75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8"/>
      <c r="M37" s="249" t="s">
        <v>147</v>
      </c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1"/>
      <c r="AN37" s="224">
        <v>60867.5</v>
      </c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6"/>
      <c r="BF37" s="224">
        <v>61260.82983</v>
      </c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6"/>
      <c r="BV37" s="224">
        <v>0</v>
      </c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6"/>
      <c r="CL37" s="224">
        <v>61260.82983</v>
      </c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6"/>
      <c r="DB37" s="224">
        <v>61260.82983</v>
      </c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6"/>
      <c r="DR37" s="224">
        <v>61260.82983</v>
      </c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6"/>
      <c r="EG37" s="224">
        <v>61260.82983</v>
      </c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6"/>
    </row>
    <row r="38" spans="1:151" ht="12.75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8"/>
      <c r="M38" s="249" t="s">
        <v>148</v>
      </c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1"/>
      <c r="AN38" s="224">
        <v>1337.1</v>
      </c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6"/>
      <c r="BF38" s="224">
        <v>2000.03</v>
      </c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6"/>
      <c r="BV38" s="224">
        <v>0</v>
      </c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6"/>
      <c r="CL38" s="224">
        <v>2000.03</v>
      </c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6"/>
      <c r="DB38" s="224">
        <v>2000.03</v>
      </c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6"/>
      <c r="DR38" s="224">
        <v>2000.03</v>
      </c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6"/>
      <c r="EG38" s="224">
        <v>2000.03</v>
      </c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6"/>
    </row>
    <row r="39" spans="1:151" ht="12.75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8"/>
      <c r="M39" s="249" t="s">
        <v>149</v>
      </c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  <c r="AN39" s="224">
        <v>14151.1</v>
      </c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6"/>
      <c r="BF39" s="224">
        <v>14197.063</v>
      </c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6"/>
      <c r="BV39" s="224">
        <v>0</v>
      </c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6"/>
      <c r="CL39" s="224">
        <v>14197.063</v>
      </c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6"/>
      <c r="DB39" s="224">
        <v>14197.063</v>
      </c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6"/>
      <c r="DR39" s="224">
        <v>14197.063</v>
      </c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6"/>
      <c r="EG39" s="224">
        <v>14197.063</v>
      </c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6"/>
    </row>
    <row r="40" spans="1:151" ht="12.75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8"/>
      <c r="M40" s="249" t="s">
        <v>150</v>
      </c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1"/>
      <c r="AN40" s="224">
        <v>3768.1</v>
      </c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6"/>
      <c r="BF40" s="224">
        <v>3768.1</v>
      </c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6"/>
      <c r="BV40" s="224">
        <v>0</v>
      </c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6"/>
      <c r="CL40" s="224">
        <v>3768.1</v>
      </c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6"/>
      <c r="DB40" s="224">
        <v>3768.1</v>
      </c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6"/>
      <c r="DR40" s="224">
        <v>3768.1</v>
      </c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6"/>
      <c r="EG40" s="224">
        <v>3768.1</v>
      </c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6"/>
    </row>
    <row r="41" spans="1:151" ht="12.75">
      <c r="A41" s="24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8"/>
      <c r="M41" s="249" t="s">
        <v>151</v>
      </c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1"/>
      <c r="AN41" s="224">
        <v>2355.3</v>
      </c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6"/>
      <c r="BF41" s="224">
        <v>2355.3</v>
      </c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6"/>
      <c r="BV41" s="224">
        <v>0</v>
      </c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6"/>
      <c r="CL41" s="224">
        <v>2355.3</v>
      </c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6"/>
      <c r="DB41" s="224">
        <v>2355.3</v>
      </c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6"/>
      <c r="DR41" s="224">
        <v>2355.3</v>
      </c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6"/>
      <c r="EG41" s="224">
        <v>2355.3</v>
      </c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6"/>
    </row>
    <row r="42" spans="1:151" ht="12.75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8"/>
      <c r="M42" s="249" t="s">
        <v>152</v>
      </c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1"/>
      <c r="AN42" s="224">
        <v>5760.3</v>
      </c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6"/>
      <c r="BF42" s="224">
        <v>7527.8</v>
      </c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6"/>
      <c r="BV42" s="224">
        <v>0</v>
      </c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6"/>
      <c r="CL42" s="224">
        <v>7527.8</v>
      </c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6"/>
      <c r="DB42" s="224">
        <v>7527.8</v>
      </c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6"/>
      <c r="DR42" s="224">
        <v>7527.8</v>
      </c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6"/>
      <c r="EG42" s="224">
        <v>7527.8</v>
      </c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6"/>
    </row>
    <row r="43" spans="1:151" ht="12.75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8"/>
      <c r="M43" s="249" t="s">
        <v>183</v>
      </c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1"/>
      <c r="AN43" s="224">
        <v>2731.1</v>
      </c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6"/>
      <c r="BF43" s="224">
        <v>2731.1</v>
      </c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6"/>
      <c r="BV43" s="224">
        <v>0</v>
      </c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6"/>
      <c r="CL43" s="224">
        <v>2731.1</v>
      </c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6"/>
      <c r="DB43" s="224">
        <v>2731.1</v>
      </c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6"/>
      <c r="DR43" s="224">
        <v>2731.1</v>
      </c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6"/>
      <c r="EG43" s="224">
        <v>2731.1</v>
      </c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6"/>
    </row>
    <row r="44" spans="1:151" ht="12.75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249" t="s">
        <v>153</v>
      </c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1"/>
      <c r="AN44" s="224">
        <v>9648.5</v>
      </c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6"/>
      <c r="BF44" s="224">
        <v>9846.8</v>
      </c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6"/>
      <c r="BV44" s="224">
        <v>0</v>
      </c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6"/>
      <c r="CL44" s="224">
        <v>9846.8</v>
      </c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6"/>
      <c r="DB44" s="224">
        <v>9846.8</v>
      </c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6"/>
      <c r="DR44" s="224">
        <v>9846.8</v>
      </c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6"/>
      <c r="EG44" s="224">
        <v>9846.8</v>
      </c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6"/>
    </row>
    <row r="45" spans="1:151" ht="12.75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8"/>
      <c r="M45" s="249" t="s">
        <v>154</v>
      </c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1"/>
      <c r="AN45" s="224">
        <v>1886.8</v>
      </c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6"/>
      <c r="BF45" s="224">
        <v>1581.93069</v>
      </c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6"/>
      <c r="BV45" s="224">
        <v>0</v>
      </c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6"/>
      <c r="CL45" s="224">
        <v>1581.93069</v>
      </c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6"/>
      <c r="DB45" s="224">
        <v>1581.93069</v>
      </c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6"/>
      <c r="DR45" s="224">
        <v>1581.93069</v>
      </c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6"/>
      <c r="EG45" s="224">
        <v>1581.93069</v>
      </c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6"/>
    </row>
    <row r="46" spans="1:151" ht="12.75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8"/>
      <c r="M46" s="249" t="s">
        <v>184</v>
      </c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1"/>
      <c r="AN46" s="224">
        <v>6906.7</v>
      </c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6"/>
      <c r="BF46" s="224">
        <v>5640.956</v>
      </c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6"/>
      <c r="BV46" s="224">
        <v>0</v>
      </c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6"/>
      <c r="CL46" s="224">
        <v>5640.956</v>
      </c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6"/>
      <c r="DB46" s="224">
        <v>5640.956</v>
      </c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6"/>
      <c r="DR46" s="224">
        <v>5640.956</v>
      </c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6"/>
      <c r="EG46" s="224">
        <v>5640.956</v>
      </c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6"/>
    </row>
    <row r="47" spans="1:151" ht="12.75">
      <c r="A47" s="246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8"/>
      <c r="M47" s="249" t="s">
        <v>155</v>
      </c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1"/>
      <c r="AN47" s="224">
        <v>9032.6</v>
      </c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6"/>
      <c r="BF47" s="224">
        <v>9032.6</v>
      </c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6"/>
      <c r="BV47" s="224">
        <v>0</v>
      </c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6"/>
      <c r="CL47" s="224">
        <v>9032.6</v>
      </c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6"/>
      <c r="DB47" s="224">
        <v>9032.6</v>
      </c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6"/>
      <c r="DR47" s="224">
        <v>9032.6</v>
      </c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6"/>
      <c r="EG47" s="224">
        <v>9032.6</v>
      </c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6"/>
    </row>
    <row r="48" spans="1:151" ht="12.75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8"/>
      <c r="M48" s="249" t="s">
        <v>156</v>
      </c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1"/>
      <c r="AN48" s="224">
        <v>2738.9</v>
      </c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6"/>
      <c r="BF48" s="224">
        <v>8169.52641</v>
      </c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6"/>
      <c r="BV48" s="224">
        <v>0</v>
      </c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6"/>
      <c r="CL48" s="224">
        <v>8169.52641</v>
      </c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6"/>
      <c r="DB48" s="224">
        <v>8169.52641</v>
      </c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6"/>
      <c r="DR48" s="224">
        <v>8169.52641</v>
      </c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6"/>
      <c r="EG48" s="224">
        <v>8169.52641</v>
      </c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6"/>
    </row>
    <row r="49" spans="1:151" ht="12.75">
      <c r="A49" s="246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8"/>
      <c r="M49" s="249" t="s">
        <v>157</v>
      </c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1"/>
      <c r="AN49" s="224">
        <v>6847.3</v>
      </c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6"/>
      <c r="BF49" s="224">
        <v>1080.043</v>
      </c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6"/>
      <c r="BV49" s="224">
        <v>0</v>
      </c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6"/>
      <c r="CL49" s="224">
        <v>1080.043</v>
      </c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6"/>
      <c r="DB49" s="224">
        <v>1080.043</v>
      </c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6"/>
      <c r="DR49" s="224">
        <v>1080.043</v>
      </c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6"/>
      <c r="EG49" s="224">
        <v>1080.043</v>
      </c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6"/>
    </row>
    <row r="50" spans="1:151" ht="12.75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8"/>
      <c r="M50" s="249" t="s">
        <v>158</v>
      </c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1"/>
      <c r="AN50" s="224">
        <v>1394.5</v>
      </c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6"/>
      <c r="BF50" s="224">
        <v>794.989</v>
      </c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6"/>
      <c r="BV50" s="224">
        <v>0</v>
      </c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6"/>
      <c r="CL50" s="224">
        <v>794.989</v>
      </c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6"/>
      <c r="DB50" s="224">
        <v>794.989</v>
      </c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6"/>
      <c r="DR50" s="224">
        <v>794.989</v>
      </c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6"/>
      <c r="EG50" s="224">
        <v>794.989</v>
      </c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6"/>
    </row>
    <row r="51" spans="1:151" ht="12.7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8"/>
      <c r="M51" s="249" t="s">
        <v>159</v>
      </c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1"/>
      <c r="AN51" s="224">
        <v>2682.7</v>
      </c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6"/>
      <c r="BF51" s="224">
        <v>2965.4</v>
      </c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6"/>
      <c r="BV51" s="224">
        <v>0</v>
      </c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6"/>
      <c r="CL51" s="224">
        <v>2965.4</v>
      </c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6"/>
      <c r="DB51" s="224">
        <v>2965.4</v>
      </c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6"/>
      <c r="DR51" s="224">
        <v>2965.4</v>
      </c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6"/>
      <c r="EG51" s="224">
        <v>2965.4</v>
      </c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6"/>
    </row>
    <row r="52" spans="1:151" ht="12.7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8"/>
      <c r="M52" s="249" t="s">
        <v>160</v>
      </c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1"/>
      <c r="AN52" s="224">
        <v>886.3</v>
      </c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6"/>
      <c r="BF52" s="224">
        <v>1000</v>
      </c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6"/>
      <c r="BV52" s="224">
        <v>0</v>
      </c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6"/>
      <c r="CL52" s="224">
        <v>1000</v>
      </c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6"/>
      <c r="DB52" s="224">
        <v>1000</v>
      </c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6"/>
      <c r="DR52" s="224">
        <v>1000</v>
      </c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6"/>
      <c r="EG52" s="224">
        <v>1000</v>
      </c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6"/>
    </row>
    <row r="53" spans="1:151" ht="12.75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8"/>
      <c r="M53" s="249" t="s">
        <v>161</v>
      </c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1"/>
      <c r="AN53" s="224">
        <v>1330.8</v>
      </c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6"/>
      <c r="BF53" s="224">
        <v>1330.69049</v>
      </c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6"/>
      <c r="BV53" s="224">
        <v>0</v>
      </c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6"/>
      <c r="CL53" s="224">
        <v>1330.69049</v>
      </c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6"/>
      <c r="DB53" s="224">
        <v>1330.69049</v>
      </c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6"/>
      <c r="DR53" s="224">
        <v>1330.69049</v>
      </c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6"/>
      <c r="EG53" s="224">
        <v>1330.69049</v>
      </c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6"/>
    </row>
    <row r="54" spans="1:151" ht="12.75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8"/>
      <c r="M54" s="249" t="s">
        <v>187</v>
      </c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1"/>
      <c r="AN54" s="224">
        <v>3051.7</v>
      </c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6"/>
      <c r="BF54" s="224">
        <v>3300</v>
      </c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6"/>
      <c r="BV54" s="224">
        <v>0</v>
      </c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6"/>
      <c r="CL54" s="224">
        <v>3300</v>
      </c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6"/>
      <c r="DB54" s="224">
        <v>3300</v>
      </c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6"/>
      <c r="DR54" s="224">
        <v>3300</v>
      </c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6"/>
      <c r="EG54" s="224">
        <v>3300</v>
      </c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6"/>
    </row>
    <row r="55" spans="1:151" ht="12.75">
      <c r="A55" s="246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8"/>
      <c r="M55" s="249" t="s">
        <v>162</v>
      </c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1"/>
      <c r="AN55" s="224">
        <v>10096</v>
      </c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6"/>
      <c r="BF55" s="224">
        <v>12104.87197</v>
      </c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6"/>
      <c r="BV55" s="224">
        <v>0</v>
      </c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6"/>
      <c r="CL55" s="224">
        <v>12104.87197</v>
      </c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6"/>
      <c r="DB55" s="224">
        <v>12104.87197</v>
      </c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6"/>
      <c r="DR55" s="224">
        <v>12104.87197</v>
      </c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6"/>
      <c r="EG55" s="224">
        <v>12104.87197</v>
      </c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6"/>
    </row>
    <row r="56" spans="1:151" ht="12.75">
      <c r="A56" s="246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8"/>
      <c r="M56" s="249" t="s">
        <v>163</v>
      </c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1"/>
      <c r="AN56" s="224">
        <v>11902.8</v>
      </c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6"/>
      <c r="BF56" s="224">
        <v>11903.8</v>
      </c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6"/>
      <c r="BV56" s="224">
        <v>0</v>
      </c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6"/>
      <c r="CL56" s="224">
        <v>11903.8</v>
      </c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6"/>
      <c r="DB56" s="224">
        <v>11903.8</v>
      </c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6"/>
      <c r="DR56" s="224">
        <v>11903.8</v>
      </c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6"/>
      <c r="EG56" s="224">
        <v>11903.8</v>
      </c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6"/>
    </row>
    <row r="57" spans="1:151" ht="12.75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8"/>
      <c r="M57" s="249" t="s">
        <v>201</v>
      </c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1"/>
      <c r="AN57" s="224">
        <v>6910.7</v>
      </c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6"/>
      <c r="BF57" s="224">
        <v>0</v>
      </c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6"/>
      <c r="BV57" s="224">
        <v>0</v>
      </c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6"/>
      <c r="CL57" s="224">
        <v>0</v>
      </c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6"/>
      <c r="DB57" s="224">
        <v>0</v>
      </c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6"/>
      <c r="DR57" s="224">
        <v>0</v>
      </c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6"/>
      <c r="EG57" s="224">
        <v>0</v>
      </c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6"/>
    </row>
    <row r="58" spans="1:151" ht="12.75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8"/>
      <c r="M58" s="249" t="s">
        <v>164</v>
      </c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1"/>
      <c r="AN58" s="224">
        <v>8431.7</v>
      </c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6"/>
      <c r="BF58" s="224">
        <v>8431.71</v>
      </c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6"/>
      <c r="BV58" s="224">
        <v>0</v>
      </c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6"/>
      <c r="CL58" s="224">
        <v>8431.71</v>
      </c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6"/>
      <c r="DB58" s="224">
        <v>8431.71</v>
      </c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6"/>
      <c r="DR58" s="224">
        <v>8431.71</v>
      </c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6"/>
      <c r="EG58" s="224">
        <v>8431.71</v>
      </c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6"/>
    </row>
    <row r="59" spans="1:151" ht="12.75">
      <c r="A59" s="246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8"/>
      <c r="M59" s="249" t="s">
        <v>165</v>
      </c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1"/>
      <c r="AN59" s="224">
        <v>8243.4</v>
      </c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6"/>
      <c r="BF59" s="224">
        <v>6349.746</v>
      </c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6"/>
      <c r="BV59" s="224">
        <v>0</v>
      </c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6"/>
      <c r="CL59" s="224">
        <v>6349.746</v>
      </c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6"/>
      <c r="DB59" s="224">
        <v>6349.746</v>
      </c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6"/>
      <c r="DR59" s="224">
        <v>6349.746</v>
      </c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6"/>
      <c r="EG59" s="224">
        <v>6349.746</v>
      </c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6"/>
    </row>
    <row r="60" spans="1:151" ht="12.75">
      <c r="A60" s="246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8"/>
      <c r="M60" s="249" t="s">
        <v>166</v>
      </c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1"/>
      <c r="AN60" s="224">
        <v>6869.5</v>
      </c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6"/>
      <c r="BF60" s="224">
        <v>5900</v>
      </c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6"/>
      <c r="BV60" s="224">
        <v>0</v>
      </c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6"/>
      <c r="CL60" s="224">
        <v>5900</v>
      </c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6"/>
      <c r="DB60" s="224">
        <v>5900</v>
      </c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6"/>
      <c r="DR60" s="224">
        <v>5900</v>
      </c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6"/>
      <c r="EG60" s="224">
        <v>5900</v>
      </c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6"/>
    </row>
    <row r="61" spans="1:151" ht="12.75">
      <c r="A61" s="246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8"/>
      <c r="M61" s="249" t="s">
        <v>167</v>
      </c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1"/>
      <c r="AN61" s="224">
        <v>13371.2</v>
      </c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6"/>
      <c r="BF61" s="224">
        <v>12406.23885</v>
      </c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6"/>
      <c r="BV61" s="224">
        <v>0</v>
      </c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6"/>
      <c r="CL61" s="224">
        <v>12406.23885</v>
      </c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6"/>
      <c r="DB61" s="224">
        <v>12406.23885</v>
      </c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6"/>
      <c r="DR61" s="224">
        <v>12406.23885</v>
      </c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6"/>
      <c r="EG61" s="224">
        <v>12406.23885</v>
      </c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6"/>
    </row>
    <row r="62" spans="1:151" ht="12.75">
      <c r="A62" s="246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8"/>
      <c r="M62" s="249" t="s">
        <v>168</v>
      </c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1"/>
      <c r="AN62" s="224">
        <v>14583.8</v>
      </c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6"/>
      <c r="BF62" s="224">
        <v>13598.1548</v>
      </c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6"/>
      <c r="BV62" s="224">
        <v>0</v>
      </c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6"/>
      <c r="CL62" s="224">
        <v>13598.1548</v>
      </c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6"/>
      <c r="DB62" s="224">
        <v>13598.1548</v>
      </c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6"/>
      <c r="DR62" s="224">
        <v>13598.1548</v>
      </c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6"/>
      <c r="EG62" s="224">
        <v>13598.1548</v>
      </c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6"/>
    </row>
    <row r="63" spans="1:151" ht="12.75">
      <c r="A63" s="246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8"/>
      <c r="M63" s="249" t="s">
        <v>169</v>
      </c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1"/>
      <c r="AN63" s="224">
        <v>8956.4</v>
      </c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6"/>
      <c r="BF63" s="224">
        <v>8891.93957</v>
      </c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6"/>
      <c r="BV63" s="224">
        <v>0</v>
      </c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6"/>
      <c r="CL63" s="224">
        <v>8891.93957</v>
      </c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6"/>
      <c r="DB63" s="224">
        <v>8891.93957</v>
      </c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6"/>
      <c r="DR63" s="224">
        <v>8891.93957</v>
      </c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6"/>
      <c r="EG63" s="224">
        <v>8891.93957</v>
      </c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6"/>
    </row>
    <row r="64" spans="1:151" ht="12.75">
      <c r="A64" s="246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8"/>
      <c r="M64" s="249" t="s">
        <v>170</v>
      </c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1"/>
      <c r="AN64" s="224">
        <v>13988</v>
      </c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6"/>
      <c r="BF64" s="224">
        <v>13988</v>
      </c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6"/>
      <c r="BV64" s="224">
        <v>0</v>
      </c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6"/>
      <c r="CL64" s="224">
        <v>13988</v>
      </c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6"/>
      <c r="DB64" s="224">
        <v>13988</v>
      </c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6"/>
      <c r="DR64" s="224">
        <v>13988</v>
      </c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6"/>
      <c r="EG64" s="224">
        <v>13988</v>
      </c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6"/>
    </row>
    <row r="65" spans="1:151" ht="12.75">
      <c r="A65" s="246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8"/>
      <c r="M65" s="249" t="s">
        <v>126</v>
      </c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1"/>
      <c r="AN65" s="224">
        <v>10531.1</v>
      </c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6"/>
      <c r="BF65" s="224">
        <v>10494.07666</v>
      </c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6"/>
      <c r="BV65" s="224">
        <v>0</v>
      </c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6"/>
      <c r="CL65" s="224">
        <v>10494.07666</v>
      </c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6"/>
      <c r="DB65" s="224">
        <v>10494.07666</v>
      </c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6"/>
      <c r="DR65" s="224">
        <v>10494.07666</v>
      </c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6"/>
      <c r="EG65" s="224">
        <v>10494.07666</v>
      </c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6"/>
    </row>
    <row r="66" spans="1:151" ht="12.75">
      <c r="A66" s="246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8"/>
      <c r="M66" s="249" t="s">
        <v>171</v>
      </c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1"/>
      <c r="AN66" s="224">
        <v>3396.3</v>
      </c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6"/>
      <c r="BF66" s="224">
        <v>3044.47402</v>
      </c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6"/>
      <c r="BV66" s="224">
        <v>0</v>
      </c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6"/>
      <c r="CL66" s="224">
        <v>3044.47402</v>
      </c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6"/>
      <c r="DB66" s="224">
        <v>3044.47402</v>
      </c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6"/>
      <c r="DR66" s="224">
        <v>3044.47402</v>
      </c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6"/>
      <c r="EG66" s="224">
        <v>3044.47402</v>
      </c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6"/>
    </row>
    <row r="67" spans="1:151" ht="12.75">
      <c r="A67" s="246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8"/>
      <c r="M67" s="249" t="s">
        <v>172</v>
      </c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1"/>
      <c r="AN67" s="224">
        <v>541.2</v>
      </c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6"/>
      <c r="BF67" s="224">
        <v>2165</v>
      </c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6"/>
      <c r="BV67" s="224">
        <v>0</v>
      </c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6"/>
      <c r="CL67" s="224">
        <v>2165</v>
      </c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6"/>
      <c r="DB67" s="224">
        <v>2165</v>
      </c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6"/>
      <c r="DR67" s="224">
        <v>2165</v>
      </c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6"/>
      <c r="EG67" s="224">
        <v>2165</v>
      </c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6"/>
    </row>
    <row r="68" spans="1:151" ht="12.75">
      <c r="A68" s="246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8"/>
      <c r="M68" s="249" t="s">
        <v>173</v>
      </c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1"/>
      <c r="AN68" s="224">
        <v>10730.7</v>
      </c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6"/>
      <c r="BF68" s="224">
        <v>12876.0055</v>
      </c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6"/>
      <c r="BV68" s="224">
        <v>0</v>
      </c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6"/>
      <c r="CL68" s="224">
        <v>12876.0055</v>
      </c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6"/>
      <c r="DB68" s="224">
        <v>12876.0055</v>
      </c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>
        <v>12876.0055</v>
      </c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6"/>
      <c r="EG68" s="224">
        <v>12876.0055</v>
      </c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6"/>
    </row>
    <row r="69" spans="1:151" ht="12.75">
      <c r="A69" s="246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8"/>
      <c r="M69" s="249" t="s">
        <v>174</v>
      </c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1"/>
      <c r="AN69" s="224">
        <v>6863.1</v>
      </c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6"/>
      <c r="BF69" s="224">
        <v>9545</v>
      </c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6"/>
      <c r="BV69" s="224">
        <v>0</v>
      </c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6"/>
      <c r="CL69" s="224">
        <v>9545</v>
      </c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6"/>
      <c r="DB69" s="224">
        <v>9545</v>
      </c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6"/>
      <c r="DR69" s="224">
        <v>9545</v>
      </c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6"/>
      <c r="EG69" s="224">
        <v>9545</v>
      </c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6"/>
    </row>
    <row r="70" spans="1:151" ht="12.75">
      <c r="A70" s="246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8"/>
      <c r="M70" s="249" t="s">
        <v>175</v>
      </c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1"/>
      <c r="AN70" s="224">
        <v>2666.7</v>
      </c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6"/>
      <c r="BF70" s="224">
        <v>6751.67</v>
      </c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6"/>
      <c r="BV70" s="224">
        <v>0</v>
      </c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6"/>
      <c r="CL70" s="224">
        <v>6751.67</v>
      </c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6"/>
      <c r="DB70" s="224">
        <v>6751.67</v>
      </c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6"/>
      <c r="DR70" s="224">
        <v>6751.67</v>
      </c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6"/>
      <c r="EG70" s="224">
        <v>6751.67</v>
      </c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6"/>
    </row>
    <row r="71" spans="1:151" ht="12.75">
      <c r="A71" s="246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8"/>
      <c r="M71" s="249" t="s">
        <v>176</v>
      </c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1"/>
      <c r="AN71" s="224">
        <v>4238.3</v>
      </c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6"/>
      <c r="BF71" s="224">
        <v>4986.7</v>
      </c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6"/>
      <c r="BV71" s="224">
        <v>0</v>
      </c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6"/>
      <c r="CL71" s="224">
        <v>4986.7</v>
      </c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6"/>
      <c r="DB71" s="224">
        <v>4986.7</v>
      </c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6"/>
      <c r="DR71" s="224">
        <v>4986.7</v>
      </c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6"/>
      <c r="EG71" s="224">
        <v>4986.7</v>
      </c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6"/>
    </row>
    <row r="72" spans="1:151" ht="27" customHeight="1">
      <c r="A72" s="246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8"/>
      <c r="M72" s="249" t="s">
        <v>177</v>
      </c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1"/>
      <c r="AN72" s="224">
        <v>419.3</v>
      </c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6"/>
      <c r="BF72" s="224">
        <v>1329.99915</v>
      </c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6"/>
      <c r="BV72" s="224">
        <v>0</v>
      </c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6"/>
      <c r="CL72" s="224">
        <v>1329.99915</v>
      </c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6"/>
      <c r="DB72" s="224">
        <v>1329.99915</v>
      </c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6"/>
      <c r="DR72" s="224">
        <v>1329.99915</v>
      </c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6"/>
      <c r="EG72" s="224">
        <v>1329.99915</v>
      </c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6"/>
    </row>
    <row r="73" spans="1:151" ht="12.75">
      <c r="A73" s="246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8"/>
      <c r="M73" s="249" t="s">
        <v>178</v>
      </c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1"/>
      <c r="AN73" s="224">
        <v>111.4</v>
      </c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6"/>
      <c r="BF73" s="224">
        <v>880</v>
      </c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6"/>
      <c r="BV73" s="224">
        <v>0</v>
      </c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6"/>
      <c r="CL73" s="224">
        <v>880</v>
      </c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6"/>
      <c r="DB73" s="224">
        <v>880</v>
      </c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6"/>
      <c r="DR73" s="224">
        <v>880</v>
      </c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6"/>
      <c r="EG73" s="224">
        <v>880</v>
      </c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6"/>
    </row>
    <row r="74" spans="1:151" ht="12.75">
      <c r="A74" s="252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4"/>
      <c r="M74" s="261" t="s">
        <v>199</v>
      </c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3"/>
      <c r="AN74" s="243">
        <f>SUM(AN75:BE100)</f>
        <v>47849.99999999999</v>
      </c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5"/>
      <c r="BF74" s="258">
        <f>SUM(BF75:BU100)</f>
        <v>148495.29819</v>
      </c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60"/>
      <c r="BV74" s="258">
        <f>SUM(BV75:CK100)</f>
        <v>0</v>
      </c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60"/>
      <c r="CL74" s="243">
        <f>SUM(CL75:DA100)</f>
        <v>148495.29819</v>
      </c>
      <c r="CM74" s="244"/>
      <c r="CN74" s="244"/>
      <c r="CO74" s="244"/>
      <c r="CP74" s="244"/>
      <c r="CQ74" s="244"/>
      <c r="CR74" s="244"/>
      <c r="CS74" s="244"/>
      <c r="CT74" s="244"/>
      <c r="CU74" s="244"/>
      <c r="CV74" s="244"/>
      <c r="CW74" s="244"/>
      <c r="CX74" s="244"/>
      <c r="CY74" s="244"/>
      <c r="CZ74" s="244"/>
      <c r="DA74" s="245"/>
      <c r="DB74" s="243">
        <f>SUM(DB75:DQ100)</f>
        <v>148495.29819</v>
      </c>
      <c r="DC74" s="244"/>
      <c r="DD74" s="244"/>
      <c r="DE74" s="244"/>
      <c r="DF74" s="244"/>
      <c r="DG74" s="244"/>
      <c r="DH74" s="244"/>
      <c r="DI74" s="244"/>
      <c r="DJ74" s="244"/>
      <c r="DK74" s="244"/>
      <c r="DL74" s="244"/>
      <c r="DM74" s="244"/>
      <c r="DN74" s="244"/>
      <c r="DO74" s="244"/>
      <c r="DP74" s="244"/>
      <c r="DQ74" s="245"/>
      <c r="DR74" s="243">
        <f>SUM(DR75:EF100)</f>
        <v>148495.29819</v>
      </c>
      <c r="DS74" s="244"/>
      <c r="DT74" s="244"/>
      <c r="DU74" s="244"/>
      <c r="DV74" s="244"/>
      <c r="DW74" s="244"/>
      <c r="DX74" s="244"/>
      <c r="DY74" s="244"/>
      <c r="DZ74" s="244"/>
      <c r="EA74" s="244"/>
      <c r="EB74" s="244"/>
      <c r="EC74" s="244"/>
      <c r="ED74" s="244"/>
      <c r="EE74" s="244"/>
      <c r="EF74" s="245"/>
      <c r="EG74" s="243">
        <f>SUM(EG75:EU100)</f>
        <v>148495.29819</v>
      </c>
      <c r="EH74" s="244"/>
      <c r="EI74" s="244"/>
      <c r="EJ74" s="244"/>
      <c r="EK74" s="244"/>
      <c r="EL74" s="244"/>
      <c r="EM74" s="244"/>
      <c r="EN74" s="244"/>
      <c r="EO74" s="244"/>
      <c r="EP74" s="244"/>
      <c r="EQ74" s="244"/>
      <c r="ER74" s="244"/>
      <c r="ES74" s="244"/>
      <c r="ET74" s="244"/>
      <c r="EU74" s="245"/>
    </row>
    <row r="75" spans="1:151" ht="12.75">
      <c r="A75" s="246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8"/>
      <c r="M75" s="264" t="s">
        <v>182</v>
      </c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6"/>
      <c r="AN75" s="207">
        <v>1118.999</v>
      </c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9"/>
      <c r="BF75" s="224">
        <v>1118.999</v>
      </c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6"/>
      <c r="BV75" s="224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6"/>
      <c r="CL75" s="224">
        <v>1118.999</v>
      </c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6"/>
      <c r="DB75" s="224">
        <v>1118.999</v>
      </c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6"/>
      <c r="DR75" s="207">
        <v>1118.999</v>
      </c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9"/>
      <c r="EG75" s="207">
        <v>1118.999</v>
      </c>
      <c r="EH75" s="208"/>
      <c r="EI75" s="208"/>
      <c r="EJ75" s="208"/>
      <c r="EK75" s="208"/>
      <c r="EL75" s="208"/>
      <c r="EM75" s="208"/>
      <c r="EN75" s="208"/>
      <c r="EO75" s="208"/>
      <c r="EP75" s="208"/>
      <c r="EQ75" s="208"/>
      <c r="ER75" s="208"/>
      <c r="ES75" s="208"/>
      <c r="ET75" s="208"/>
      <c r="EU75" s="209"/>
    </row>
    <row r="76" spans="1:151" ht="12.75">
      <c r="A76" s="246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8"/>
      <c r="M76" s="264" t="s">
        <v>183</v>
      </c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6"/>
      <c r="AN76" s="207">
        <v>264.999</v>
      </c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9"/>
      <c r="BF76" s="224">
        <v>264.725</v>
      </c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6"/>
      <c r="BV76" s="224">
        <v>0</v>
      </c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6"/>
      <c r="CL76" s="224">
        <v>264.725</v>
      </c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6"/>
      <c r="DB76" s="224">
        <v>264.725</v>
      </c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6"/>
      <c r="DR76" s="207">
        <v>264.725</v>
      </c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9"/>
      <c r="EG76" s="207">
        <v>264.725</v>
      </c>
      <c r="EH76" s="208"/>
      <c r="EI76" s="208"/>
      <c r="EJ76" s="208"/>
      <c r="EK76" s="208"/>
      <c r="EL76" s="208"/>
      <c r="EM76" s="208"/>
      <c r="EN76" s="208"/>
      <c r="EO76" s="208"/>
      <c r="EP76" s="208"/>
      <c r="EQ76" s="208"/>
      <c r="ER76" s="208"/>
      <c r="ES76" s="208"/>
      <c r="ET76" s="208"/>
      <c r="EU76" s="209"/>
    </row>
    <row r="77" spans="1:151" ht="12.75">
      <c r="A77" s="246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8"/>
      <c r="M77" s="264" t="s">
        <v>184</v>
      </c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6"/>
      <c r="AN77" s="207">
        <v>2199.999</v>
      </c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9"/>
      <c r="BF77" s="224">
        <v>8277.8</v>
      </c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6"/>
      <c r="BV77" s="224">
        <v>0</v>
      </c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6"/>
      <c r="CL77" s="224">
        <v>8277.8</v>
      </c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6"/>
      <c r="DB77" s="224">
        <v>8277.8</v>
      </c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6"/>
      <c r="DR77" s="207">
        <v>8277.8</v>
      </c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9"/>
      <c r="EG77" s="207">
        <v>8277.8</v>
      </c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8"/>
      <c r="ES77" s="208"/>
      <c r="ET77" s="208"/>
      <c r="EU77" s="209"/>
    </row>
    <row r="78" spans="1:151" ht="12.75">
      <c r="A78" s="246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8"/>
      <c r="M78" s="264" t="s">
        <v>185</v>
      </c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6"/>
      <c r="AN78" s="207">
        <v>860.999</v>
      </c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9"/>
      <c r="BF78" s="224">
        <v>860.999</v>
      </c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6"/>
      <c r="BV78" s="224">
        <v>0</v>
      </c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6"/>
      <c r="CL78" s="224">
        <v>860.999</v>
      </c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6"/>
      <c r="DB78" s="224">
        <v>860.999</v>
      </c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6"/>
      <c r="DR78" s="207">
        <v>860.999</v>
      </c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9"/>
      <c r="EG78" s="207">
        <v>860.999</v>
      </c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9"/>
    </row>
    <row r="79" spans="1:151" ht="12.75">
      <c r="A79" s="246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8"/>
      <c r="M79" s="264" t="s">
        <v>144</v>
      </c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6"/>
      <c r="AN79" s="207">
        <v>2199.999</v>
      </c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9"/>
      <c r="BF79" s="224">
        <v>2177.93419</v>
      </c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6"/>
      <c r="BV79" s="224">
        <v>0</v>
      </c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6"/>
      <c r="CL79" s="224">
        <v>2177.93419</v>
      </c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6"/>
      <c r="DB79" s="224">
        <v>2177.93419</v>
      </c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6"/>
      <c r="DR79" s="207">
        <v>2177.93419</v>
      </c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  <c r="EF79" s="209"/>
      <c r="EG79" s="207">
        <v>2177.93419</v>
      </c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208"/>
      <c r="ES79" s="208"/>
      <c r="ET79" s="208"/>
      <c r="EU79" s="209"/>
    </row>
    <row r="80" spans="1:151" ht="12.75">
      <c r="A80" s="246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8"/>
      <c r="M80" s="264" t="s">
        <v>186</v>
      </c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6"/>
      <c r="AN80" s="207">
        <v>3197.999</v>
      </c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9"/>
      <c r="BF80" s="224">
        <v>3197.999</v>
      </c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6"/>
      <c r="BV80" s="224">
        <v>0</v>
      </c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6"/>
      <c r="CL80" s="224">
        <v>3197.999</v>
      </c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6"/>
      <c r="DB80" s="224">
        <v>3197.999</v>
      </c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6"/>
      <c r="DR80" s="207">
        <v>3197.999</v>
      </c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  <c r="EF80" s="209"/>
      <c r="EG80" s="207">
        <v>3197.999</v>
      </c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208"/>
      <c r="ES80" s="208"/>
      <c r="ET80" s="208"/>
      <c r="EU80" s="209"/>
    </row>
    <row r="81" spans="1:151" ht="12.75">
      <c r="A81" s="246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8"/>
      <c r="M81" s="264" t="s">
        <v>158</v>
      </c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6"/>
      <c r="AN81" s="207">
        <v>484.999</v>
      </c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9"/>
      <c r="BF81" s="224">
        <v>2759.883</v>
      </c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6"/>
      <c r="BV81" s="224">
        <v>0</v>
      </c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6"/>
      <c r="CL81" s="224">
        <v>2759.883</v>
      </c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6"/>
      <c r="DB81" s="224">
        <v>2759.883</v>
      </c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6"/>
      <c r="DR81" s="207">
        <v>2759.883</v>
      </c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9"/>
      <c r="EG81" s="207">
        <v>2759.883</v>
      </c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9"/>
    </row>
    <row r="82" spans="1:151" ht="12.75">
      <c r="A82" s="246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8"/>
      <c r="M82" s="264" t="s">
        <v>187</v>
      </c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6"/>
      <c r="AN82" s="207">
        <v>2199.999</v>
      </c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9"/>
      <c r="BF82" s="224">
        <v>2199.999</v>
      </c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6"/>
      <c r="BV82" s="224">
        <v>0</v>
      </c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6"/>
      <c r="CL82" s="224">
        <v>2199.999</v>
      </c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6"/>
      <c r="DB82" s="224">
        <v>2199.999</v>
      </c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6"/>
      <c r="DR82" s="207">
        <v>2199.999</v>
      </c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  <c r="EF82" s="209"/>
      <c r="EG82" s="207">
        <v>2199.999</v>
      </c>
      <c r="EH82" s="208"/>
      <c r="EI82" s="208"/>
      <c r="EJ82" s="208"/>
      <c r="EK82" s="208"/>
      <c r="EL82" s="208"/>
      <c r="EM82" s="208"/>
      <c r="EN82" s="208"/>
      <c r="EO82" s="208"/>
      <c r="EP82" s="208"/>
      <c r="EQ82" s="208"/>
      <c r="ER82" s="208"/>
      <c r="ES82" s="208"/>
      <c r="ET82" s="208"/>
      <c r="EU82" s="209"/>
    </row>
    <row r="83" spans="1:151" ht="12.75">
      <c r="A83" s="246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8"/>
      <c r="M83" s="264" t="s">
        <v>188</v>
      </c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6"/>
      <c r="AN83" s="207">
        <v>1829.999</v>
      </c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9"/>
      <c r="BF83" s="224">
        <v>0</v>
      </c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6"/>
      <c r="BV83" s="224">
        <v>0</v>
      </c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6"/>
      <c r="CL83" s="224">
        <v>0</v>
      </c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6"/>
      <c r="DB83" s="224">
        <v>0</v>
      </c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6"/>
      <c r="DR83" s="207">
        <v>0</v>
      </c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9"/>
      <c r="EG83" s="207">
        <v>0</v>
      </c>
      <c r="EH83" s="208"/>
      <c r="EI83" s="208"/>
      <c r="EJ83" s="208"/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9"/>
    </row>
    <row r="84" spans="1:151" ht="12.75">
      <c r="A84" s="246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8"/>
      <c r="M84" s="264" t="s">
        <v>189</v>
      </c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6"/>
      <c r="AN84" s="207">
        <v>249.999</v>
      </c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9"/>
      <c r="BF84" s="224">
        <v>249.999</v>
      </c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6"/>
      <c r="BV84" s="224">
        <v>0</v>
      </c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6"/>
      <c r="CL84" s="224">
        <v>249.999</v>
      </c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6"/>
      <c r="DB84" s="224">
        <v>249.999</v>
      </c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6"/>
      <c r="DR84" s="207">
        <v>249.999</v>
      </c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9"/>
      <c r="EG84" s="207">
        <v>249.999</v>
      </c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9"/>
    </row>
    <row r="85" spans="1:151" ht="12.75">
      <c r="A85" s="246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8"/>
      <c r="M85" s="264" t="s">
        <v>190</v>
      </c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6"/>
      <c r="AN85" s="207">
        <v>1254.599</v>
      </c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9"/>
      <c r="BF85" s="224">
        <v>272</v>
      </c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6"/>
      <c r="BV85" s="224">
        <v>0</v>
      </c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6"/>
      <c r="CL85" s="224">
        <v>272</v>
      </c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6"/>
      <c r="DB85" s="224">
        <v>272</v>
      </c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6"/>
      <c r="DR85" s="207">
        <v>272</v>
      </c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8"/>
      <c r="EF85" s="209"/>
      <c r="EG85" s="207">
        <v>272</v>
      </c>
      <c r="EH85" s="208"/>
      <c r="EI85" s="208"/>
      <c r="EJ85" s="208"/>
      <c r="EK85" s="208"/>
      <c r="EL85" s="208"/>
      <c r="EM85" s="208"/>
      <c r="EN85" s="208"/>
      <c r="EO85" s="208"/>
      <c r="EP85" s="208"/>
      <c r="EQ85" s="208"/>
      <c r="ER85" s="208"/>
      <c r="ES85" s="208"/>
      <c r="ET85" s="208"/>
      <c r="EU85" s="209"/>
    </row>
    <row r="86" spans="1:151" ht="12.75">
      <c r="A86" s="246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8"/>
      <c r="M86" s="264" t="s">
        <v>191</v>
      </c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6"/>
      <c r="AN86" s="207">
        <v>4299.999</v>
      </c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9"/>
      <c r="BF86" s="224">
        <v>4321.9</v>
      </c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6"/>
      <c r="BV86" s="224">
        <v>0</v>
      </c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6"/>
      <c r="CL86" s="224">
        <v>4321.9</v>
      </c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6"/>
      <c r="DB86" s="224">
        <v>4321.9</v>
      </c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6"/>
      <c r="DR86" s="207">
        <v>4321.9</v>
      </c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  <c r="EF86" s="209"/>
      <c r="EG86" s="207">
        <v>4321.9</v>
      </c>
      <c r="EH86" s="208"/>
      <c r="EI86" s="208"/>
      <c r="EJ86" s="208"/>
      <c r="EK86" s="208"/>
      <c r="EL86" s="208"/>
      <c r="EM86" s="208"/>
      <c r="EN86" s="208"/>
      <c r="EO86" s="208"/>
      <c r="EP86" s="208"/>
      <c r="EQ86" s="208"/>
      <c r="ER86" s="208"/>
      <c r="ES86" s="208"/>
      <c r="ET86" s="208"/>
      <c r="EU86" s="209"/>
    </row>
    <row r="87" spans="1:151" ht="12.75">
      <c r="A87" s="246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8"/>
      <c r="M87" s="264" t="s">
        <v>135</v>
      </c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6"/>
      <c r="AN87" s="207">
        <v>1401.099</v>
      </c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9"/>
      <c r="BF87" s="224">
        <v>1838.2</v>
      </c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6"/>
      <c r="BV87" s="224">
        <v>0</v>
      </c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6"/>
      <c r="CL87" s="224">
        <v>1838.2</v>
      </c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6"/>
      <c r="DB87" s="224">
        <v>1838.2</v>
      </c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6"/>
      <c r="DR87" s="207">
        <v>1838.2</v>
      </c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  <c r="EF87" s="209"/>
      <c r="EG87" s="207">
        <v>1838.2</v>
      </c>
      <c r="EH87" s="208"/>
      <c r="EI87" s="208"/>
      <c r="EJ87" s="208"/>
      <c r="EK87" s="208"/>
      <c r="EL87" s="208"/>
      <c r="EM87" s="208"/>
      <c r="EN87" s="208"/>
      <c r="EO87" s="208"/>
      <c r="EP87" s="208"/>
      <c r="EQ87" s="208"/>
      <c r="ER87" s="208"/>
      <c r="ES87" s="208"/>
      <c r="ET87" s="208"/>
      <c r="EU87" s="209"/>
    </row>
    <row r="88" spans="1:151" ht="12.75">
      <c r="A88" s="246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8"/>
      <c r="M88" s="264" t="s">
        <v>192</v>
      </c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6"/>
      <c r="AN88" s="207">
        <v>3794.929</v>
      </c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9"/>
      <c r="BF88" s="224">
        <v>3794.764</v>
      </c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6"/>
      <c r="BV88" s="224">
        <v>0</v>
      </c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6"/>
      <c r="CL88" s="224">
        <v>3794.764</v>
      </c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6"/>
      <c r="DB88" s="224">
        <v>3794.764</v>
      </c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6"/>
      <c r="DR88" s="207">
        <v>3794.764</v>
      </c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9"/>
      <c r="EG88" s="207">
        <v>3794.764</v>
      </c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9"/>
    </row>
    <row r="89" spans="1:151" ht="12.75">
      <c r="A89" s="246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8"/>
      <c r="M89" s="264" t="s">
        <v>167</v>
      </c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6"/>
      <c r="AN89" s="207">
        <v>499.999</v>
      </c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9"/>
      <c r="BF89" s="224">
        <v>499.999</v>
      </c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6"/>
      <c r="BV89" s="224">
        <v>0</v>
      </c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6"/>
      <c r="CL89" s="224">
        <v>499.999</v>
      </c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6"/>
      <c r="DB89" s="224">
        <v>499.999</v>
      </c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6"/>
      <c r="DR89" s="207">
        <v>499.999</v>
      </c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9"/>
      <c r="EG89" s="207">
        <v>499.999</v>
      </c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9"/>
    </row>
    <row r="90" spans="1:151" ht="12.75">
      <c r="A90" s="246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8"/>
      <c r="M90" s="264" t="s">
        <v>125</v>
      </c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6"/>
      <c r="AN90" s="207">
        <v>499.999</v>
      </c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9"/>
      <c r="BF90" s="224">
        <v>499.999</v>
      </c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6"/>
      <c r="BV90" s="224">
        <v>0</v>
      </c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6"/>
      <c r="CL90" s="224">
        <v>499.999</v>
      </c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6"/>
      <c r="DB90" s="224">
        <v>499.999</v>
      </c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6"/>
      <c r="DR90" s="207">
        <v>499.999</v>
      </c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9"/>
      <c r="EG90" s="207">
        <v>499.999</v>
      </c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9"/>
    </row>
    <row r="91" spans="1:151" ht="12.75">
      <c r="A91" s="246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8"/>
      <c r="M91" s="264" t="s">
        <v>169</v>
      </c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6"/>
      <c r="AN91" s="207">
        <v>1499.999</v>
      </c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9"/>
      <c r="BF91" s="224">
        <v>1499.999</v>
      </c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6"/>
      <c r="BV91" s="224">
        <v>0</v>
      </c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6"/>
      <c r="CL91" s="224">
        <v>1499.999</v>
      </c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6"/>
      <c r="DB91" s="224">
        <v>1499.999</v>
      </c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6"/>
      <c r="DR91" s="207">
        <v>1499.999</v>
      </c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9"/>
      <c r="EG91" s="207">
        <v>1499.999</v>
      </c>
      <c r="EH91" s="208"/>
      <c r="EI91" s="208"/>
      <c r="EJ91" s="208"/>
      <c r="EK91" s="208"/>
      <c r="EL91" s="208"/>
      <c r="EM91" s="208"/>
      <c r="EN91" s="208"/>
      <c r="EO91" s="208"/>
      <c r="EP91" s="208"/>
      <c r="EQ91" s="208"/>
      <c r="ER91" s="208"/>
      <c r="ES91" s="208"/>
      <c r="ET91" s="208"/>
      <c r="EU91" s="209"/>
    </row>
    <row r="92" spans="1:151" ht="12.75">
      <c r="A92" s="246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8"/>
      <c r="M92" s="264" t="s">
        <v>170</v>
      </c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6"/>
      <c r="AN92" s="207">
        <v>2318.799</v>
      </c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9"/>
      <c r="BF92" s="224">
        <v>2541.1</v>
      </c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6"/>
      <c r="BV92" s="224">
        <v>0</v>
      </c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6"/>
      <c r="CL92" s="224">
        <v>2541.1</v>
      </c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6"/>
      <c r="DB92" s="224">
        <v>2541.1</v>
      </c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6"/>
      <c r="DR92" s="207">
        <v>2541.1</v>
      </c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  <c r="EF92" s="209"/>
      <c r="EG92" s="207">
        <v>2541.1</v>
      </c>
      <c r="EH92" s="208"/>
      <c r="EI92" s="208"/>
      <c r="EJ92" s="208"/>
      <c r="EK92" s="208"/>
      <c r="EL92" s="208"/>
      <c r="EM92" s="208"/>
      <c r="EN92" s="208"/>
      <c r="EO92" s="208"/>
      <c r="EP92" s="208"/>
      <c r="EQ92" s="208"/>
      <c r="ER92" s="208"/>
      <c r="ES92" s="208"/>
      <c r="ET92" s="208"/>
      <c r="EU92" s="209"/>
    </row>
    <row r="93" spans="1:151" ht="12.75">
      <c r="A93" s="246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8"/>
      <c r="M93" s="264" t="s">
        <v>193</v>
      </c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6"/>
      <c r="AN93" s="207">
        <v>2074.099</v>
      </c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9"/>
      <c r="BF93" s="224">
        <v>18675.3</v>
      </c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6"/>
      <c r="BV93" s="224">
        <v>0</v>
      </c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6"/>
      <c r="CL93" s="224">
        <v>18675.3</v>
      </c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6"/>
      <c r="DB93" s="224">
        <v>18675.3</v>
      </c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6"/>
      <c r="DR93" s="207">
        <v>18675.3</v>
      </c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  <c r="EF93" s="209"/>
      <c r="EG93" s="207">
        <v>18675.3</v>
      </c>
      <c r="EH93" s="208"/>
      <c r="EI93" s="208"/>
      <c r="EJ93" s="208"/>
      <c r="EK93" s="208"/>
      <c r="EL93" s="208"/>
      <c r="EM93" s="208"/>
      <c r="EN93" s="208"/>
      <c r="EO93" s="208"/>
      <c r="EP93" s="208"/>
      <c r="EQ93" s="208"/>
      <c r="ER93" s="208"/>
      <c r="ES93" s="208"/>
      <c r="ET93" s="208"/>
      <c r="EU93" s="209"/>
    </row>
    <row r="94" spans="1:151" ht="12.75">
      <c r="A94" s="246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8"/>
      <c r="M94" s="264" t="s">
        <v>147</v>
      </c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6"/>
      <c r="AN94" s="207">
        <v>2199.999</v>
      </c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9"/>
      <c r="BF94" s="224">
        <v>17470.3</v>
      </c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6"/>
      <c r="BV94" s="224">
        <v>0</v>
      </c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6"/>
      <c r="CL94" s="224">
        <v>17470.3</v>
      </c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6"/>
      <c r="DB94" s="224">
        <v>17470.3</v>
      </c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6"/>
      <c r="DR94" s="207">
        <v>17470.3</v>
      </c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9"/>
      <c r="EG94" s="207">
        <v>17470.3</v>
      </c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9"/>
    </row>
    <row r="95" spans="1:151" ht="27" customHeight="1">
      <c r="A95" s="246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8"/>
      <c r="M95" s="264" t="s">
        <v>177</v>
      </c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6"/>
      <c r="AN95" s="207">
        <v>2199.999</v>
      </c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9"/>
      <c r="BF95" s="224">
        <v>68665.6</v>
      </c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6"/>
      <c r="BV95" s="224">
        <v>0</v>
      </c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6"/>
      <c r="CL95" s="224">
        <v>68665.6</v>
      </c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6"/>
      <c r="DB95" s="224">
        <v>68665.6</v>
      </c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6"/>
      <c r="DR95" s="207">
        <v>68665.6</v>
      </c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9"/>
      <c r="EG95" s="207">
        <v>68665.6</v>
      </c>
      <c r="EH95" s="208"/>
      <c r="EI95" s="208"/>
      <c r="EJ95" s="208"/>
      <c r="EK95" s="208"/>
      <c r="EL95" s="208"/>
      <c r="EM95" s="208"/>
      <c r="EN95" s="208"/>
      <c r="EO95" s="208"/>
      <c r="EP95" s="208"/>
      <c r="EQ95" s="208"/>
      <c r="ER95" s="208"/>
      <c r="ES95" s="208"/>
      <c r="ET95" s="208"/>
      <c r="EU95" s="209"/>
    </row>
    <row r="96" spans="1:151" ht="12.75">
      <c r="A96" s="246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8"/>
      <c r="M96" s="264" t="s">
        <v>141</v>
      </c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6"/>
      <c r="AN96" s="207">
        <v>2807.084</v>
      </c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9"/>
      <c r="BF96" s="224">
        <v>2807.8</v>
      </c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6"/>
      <c r="BV96" s="224">
        <v>0</v>
      </c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6"/>
      <c r="CL96" s="224">
        <v>2807.8</v>
      </c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6"/>
      <c r="DB96" s="224">
        <v>2807.8</v>
      </c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6"/>
      <c r="DR96" s="207">
        <v>2807.8</v>
      </c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  <c r="EF96" s="209"/>
      <c r="EG96" s="207">
        <v>2807.8</v>
      </c>
      <c r="EH96" s="208"/>
      <c r="EI96" s="208"/>
      <c r="EJ96" s="208"/>
      <c r="EK96" s="208"/>
      <c r="EL96" s="208"/>
      <c r="EM96" s="208"/>
      <c r="EN96" s="208"/>
      <c r="EO96" s="208"/>
      <c r="EP96" s="208"/>
      <c r="EQ96" s="208"/>
      <c r="ER96" s="208"/>
      <c r="ES96" s="208"/>
      <c r="ET96" s="208"/>
      <c r="EU96" s="209"/>
    </row>
    <row r="97" spans="1:151" ht="12.75">
      <c r="A97" s="246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8"/>
      <c r="M97" s="264" t="s">
        <v>197</v>
      </c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6"/>
      <c r="AN97" s="207">
        <v>2000</v>
      </c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9"/>
      <c r="BF97" s="224">
        <v>2200</v>
      </c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6"/>
      <c r="BV97" s="224">
        <v>0</v>
      </c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6"/>
      <c r="CL97" s="224">
        <v>2200</v>
      </c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6"/>
      <c r="DB97" s="224">
        <v>2200</v>
      </c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6"/>
      <c r="DR97" s="207">
        <v>2200</v>
      </c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  <c r="EF97" s="209"/>
      <c r="EG97" s="207">
        <v>2200</v>
      </c>
      <c r="EH97" s="208"/>
      <c r="EI97" s="208"/>
      <c r="EJ97" s="208"/>
      <c r="EK97" s="208"/>
      <c r="EL97" s="208"/>
      <c r="EM97" s="208"/>
      <c r="EN97" s="208"/>
      <c r="EO97" s="208"/>
      <c r="EP97" s="208"/>
      <c r="EQ97" s="208"/>
      <c r="ER97" s="208"/>
      <c r="ES97" s="208"/>
      <c r="ET97" s="208"/>
      <c r="EU97" s="209"/>
    </row>
    <row r="98" spans="1:151" ht="12.75">
      <c r="A98" s="246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8"/>
      <c r="M98" s="264" t="s">
        <v>133</v>
      </c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6"/>
      <c r="AN98" s="207">
        <v>2091.407</v>
      </c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9"/>
      <c r="BF98" s="224">
        <v>0</v>
      </c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6"/>
      <c r="BV98" s="224">
        <v>0</v>
      </c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6"/>
      <c r="CL98" s="224">
        <v>0</v>
      </c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6"/>
      <c r="DB98" s="224">
        <v>0</v>
      </c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6"/>
      <c r="DR98" s="207">
        <v>0</v>
      </c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  <c r="EF98" s="209"/>
      <c r="EG98" s="207">
        <v>0</v>
      </c>
      <c r="EH98" s="208"/>
      <c r="EI98" s="208"/>
      <c r="EJ98" s="208"/>
      <c r="EK98" s="208"/>
      <c r="EL98" s="208"/>
      <c r="EM98" s="208"/>
      <c r="EN98" s="208"/>
      <c r="EO98" s="208"/>
      <c r="EP98" s="208"/>
      <c r="EQ98" s="208"/>
      <c r="ER98" s="208"/>
      <c r="ES98" s="208"/>
      <c r="ET98" s="208"/>
      <c r="EU98" s="209"/>
    </row>
    <row r="99" spans="1:151" ht="12.75">
      <c r="A99" s="246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8"/>
      <c r="M99" s="264" t="s">
        <v>134</v>
      </c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6"/>
      <c r="AN99" s="207">
        <v>2200</v>
      </c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9"/>
      <c r="BF99" s="224">
        <v>0</v>
      </c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6"/>
      <c r="BV99" s="224">
        <v>0</v>
      </c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6"/>
      <c r="CL99" s="224">
        <v>0</v>
      </c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6"/>
      <c r="DB99" s="224">
        <v>0</v>
      </c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6"/>
      <c r="DR99" s="207">
        <v>0</v>
      </c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  <c r="EF99" s="209"/>
      <c r="EG99" s="207">
        <v>0</v>
      </c>
      <c r="EH99" s="208"/>
      <c r="EI99" s="208"/>
      <c r="EJ99" s="208"/>
      <c r="EK99" s="208"/>
      <c r="EL99" s="208"/>
      <c r="EM99" s="208"/>
      <c r="EN99" s="208"/>
      <c r="EO99" s="208"/>
      <c r="EP99" s="208"/>
      <c r="EQ99" s="208"/>
      <c r="ER99" s="208"/>
      <c r="ES99" s="208"/>
      <c r="ET99" s="208"/>
      <c r="EU99" s="209"/>
    </row>
    <row r="100" spans="1:151" ht="12.75">
      <c r="A100" s="246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8"/>
      <c r="M100" s="264" t="s">
        <v>146</v>
      </c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6"/>
      <c r="AN100" s="207">
        <v>2100</v>
      </c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9"/>
      <c r="BF100" s="224">
        <v>2300</v>
      </c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6"/>
      <c r="BV100" s="224">
        <v>0</v>
      </c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6"/>
      <c r="CL100" s="224">
        <v>2300</v>
      </c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6"/>
      <c r="DB100" s="224">
        <v>2300</v>
      </c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6"/>
      <c r="DR100" s="207">
        <v>2300</v>
      </c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  <c r="EF100" s="209"/>
      <c r="EG100" s="207">
        <v>2300</v>
      </c>
      <c r="EH100" s="208"/>
      <c r="EI100" s="208"/>
      <c r="EJ100" s="208"/>
      <c r="EK100" s="208"/>
      <c r="EL100" s="208"/>
      <c r="EM100" s="208"/>
      <c r="EN100" s="208"/>
      <c r="EO100" s="208"/>
      <c r="EP100" s="208"/>
      <c r="EQ100" s="208"/>
      <c r="ER100" s="208"/>
      <c r="ES100" s="208"/>
      <c r="ET100" s="208"/>
      <c r="EU100" s="209"/>
    </row>
    <row r="101" spans="1:151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>
        <v>0</v>
      </c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</row>
    <row r="102" spans="8:50" ht="12.75" customHeight="1">
      <c r="H102" s="281" t="s">
        <v>179</v>
      </c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</row>
    <row r="103" spans="8:50" ht="12.75"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</row>
    <row r="104" spans="8:138" ht="50.25" customHeight="1"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2" t="s">
        <v>180</v>
      </c>
      <c r="AZ104" s="277"/>
      <c r="BA104" s="277"/>
      <c r="BB104" s="277"/>
      <c r="BC104" s="277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7"/>
      <c r="BU104" s="277"/>
      <c r="BV104" s="277"/>
      <c r="BW104" s="47"/>
      <c r="BX104" s="47"/>
      <c r="BY104" s="47"/>
      <c r="BZ104" s="277" t="s">
        <v>181</v>
      </c>
      <c r="CA104" s="277"/>
      <c r="CB104" s="277"/>
      <c r="CC104" s="277"/>
      <c r="CD104" s="277"/>
      <c r="CE104" s="277"/>
      <c r="CF104" s="277"/>
      <c r="CG104" s="277"/>
      <c r="CH104" s="277"/>
      <c r="CI104" s="277"/>
      <c r="CJ104" s="277"/>
      <c r="CK104" s="277"/>
      <c r="CL104" s="277"/>
      <c r="CM104" s="277"/>
      <c r="CN104" s="277"/>
      <c r="CO104" s="277"/>
      <c r="CP104" s="277"/>
      <c r="CQ104" s="277"/>
      <c r="CR104" s="277"/>
      <c r="CS104" s="277"/>
      <c r="CT104" s="277"/>
      <c r="CU104" s="277"/>
      <c r="CV104" s="277"/>
      <c r="CW104" s="277"/>
      <c r="CX104" s="277"/>
      <c r="CY104" s="277"/>
      <c r="CZ104" s="277"/>
      <c r="DA104" s="277"/>
      <c r="DB104" s="277"/>
      <c r="DC104" s="277"/>
      <c r="DD104" s="277"/>
      <c r="DE104" s="277"/>
      <c r="DF104" s="277"/>
      <c r="DG104" s="277"/>
      <c r="DH104" s="277"/>
      <c r="DI104" s="277"/>
      <c r="DJ104" s="277"/>
      <c r="DK104" s="16"/>
      <c r="DL104" s="16"/>
      <c r="DM104" s="16"/>
      <c r="DN104" s="277"/>
      <c r="DO104" s="277"/>
      <c r="DP104" s="277"/>
      <c r="DQ104" s="277"/>
      <c r="DR104" s="277"/>
      <c r="DS104" s="277"/>
      <c r="DT104" s="277"/>
      <c r="DU104" s="277"/>
      <c r="DV104" s="277"/>
      <c r="DW104" s="277"/>
      <c r="DX104" s="277"/>
      <c r="DY104" s="277"/>
      <c r="DZ104" s="277"/>
      <c r="EA104" s="277"/>
      <c r="EB104" s="277"/>
      <c r="EC104" s="277"/>
      <c r="ED104" s="277"/>
      <c r="EE104" s="277"/>
      <c r="EF104" s="277"/>
      <c r="EG104" s="277"/>
      <c r="EH104" s="277"/>
    </row>
    <row r="105" spans="51:138" ht="12.75">
      <c r="AY105" s="278" t="s">
        <v>75</v>
      </c>
      <c r="AZ105" s="278"/>
      <c r="BA105" s="278"/>
      <c r="BB105" s="278"/>
      <c r="BC105" s="278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 s="278"/>
      <c r="BP105" s="278"/>
      <c r="BQ105" s="278"/>
      <c r="BR105" s="278"/>
      <c r="BS105" s="278"/>
      <c r="BT105" s="278"/>
      <c r="BU105" s="278"/>
      <c r="BV105" s="278"/>
      <c r="BW105" s="37"/>
      <c r="BX105" s="37"/>
      <c r="BY105" s="37"/>
      <c r="BZ105" s="278" t="s">
        <v>76</v>
      </c>
      <c r="CA105" s="278"/>
      <c r="CB105" s="278"/>
      <c r="CC105" s="278"/>
      <c r="CD105" s="278"/>
      <c r="CE105" s="278"/>
      <c r="CF105" s="278"/>
      <c r="CG105" s="278"/>
      <c r="CH105" s="278"/>
      <c r="CI105" s="278"/>
      <c r="CJ105" s="278"/>
      <c r="CK105" s="278"/>
      <c r="CL105" s="278"/>
      <c r="CM105" s="278"/>
      <c r="CN105" s="278"/>
      <c r="CO105" s="278"/>
      <c r="CP105" s="278"/>
      <c r="CQ105" s="278"/>
      <c r="CR105" s="278"/>
      <c r="CS105" s="278"/>
      <c r="CT105" s="278"/>
      <c r="CU105" s="278"/>
      <c r="CV105" s="278"/>
      <c r="CW105" s="278"/>
      <c r="CX105" s="278"/>
      <c r="CY105" s="278"/>
      <c r="CZ105" s="278"/>
      <c r="DA105" s="278"/>
      <c r="DB105" s="278"/>
      <c r="DC105" s="278"/>
      <c r="DD105" s="278"/>
      <c r="DE105" s="278"/>
      <c r="DF105" s="278"/>
      <c r="DG105" s="278"/>
      <c r="DH105" s="278"/>
      <c r="DI105" s="278"/>
      <c r="DJ105" s="278"/>
      <c r="DK105" s="11"/>
      <c r="DL105" s="11"/>
      <c r="DM105" s="11"/>
      <c r="DN105" s="278" t="s">
        <v>77</v>
      </c>
      <c r="DO105" s="278"/>
      <c r="DP105" s="278"/>
      <c r="DQ105" s="278"/>
      <c r="DR105" s="278"/>
      <c r="DS105" s="278"/>
      <c r="DT105" s="278"/>
      <c r="DU105" s="278"/>
      <c r="DV105" s="278"/>
      <c r="DW105" s="278"/>
      <c r="DX105" s="278"/>
      <c r="DY105" s="278"/>
      <c r="DZ105" s="278"/>
      <c r="EA105" s="278"/>
      <c r="EB105" s="278"/>
      <c r="EC105" s="278"/>
      <c r="ED105" s="278"/>
      <c r="EE105" s="278"/>
      <c r="EF105" s="278"/>
      <c r="EG105" s="278"/>
      <c r="EH105" s="278"/>
    </row>
    <row r="106" spans="51:106" ht="12.75">
      <c r="AY106" s="283" t="s">
        <v>195</v>
      </c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31"/>
      <c r="BX106" s="31"/>
      <c r="BY106" s="31"/>
      <c r="BZ106" s="1" t="s">
        <v>78</v>
      </c>
      <c r="CB106" s="283"/>
      <c r="CC106" s="283"/>
      <c r="CD106" s="283"/>
      <c r="CE106" s="283"/>
      <c r="CF106" s="1" t="s">
        <v>79</v>
      </c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4">
        <v>20</v>
      </c>
      <c r="CV106" s="284"/>
      <c r="CW106" s="284"/>
      <c r="CX106" s="284"/>
      <c r="CY106" s="279" t="s">
        <v>196</v>
      </c>
      <c r="CZ106" s="279"/>
      <c r="DA106" s="279"/>
      <c r="DB106" s="1" t="s">
        <v>80</v>
      </c>
    </row>
    <row r="107" spans="51:138" ht="12.75">
      <c r="AY107" s="278" t="s">
        <v>81</v>
      </c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37"/>
      <c r="BX107" s="37"/>
      <c r="BY107" s="37"/>
      <c r="BZ107" s="280" t="s">
        <v>82</v>
      </c>
      <c r="CA107" s="280"/>
      <c r="CB107" s="280"/>
      <c r="CC107" s="280"/>
      <c r="CD107" s="280"/>
      <c r="CE107" s="280"/>
      <c r="CF107" s="280"/>
      <c r="CG107" s="280"/>
      <c r="CH107" s="280"/>
      <c r="CI107" s="280"/>
      <c r="CJ107" s="280"/>
      <c r="CK107" s="280"/>
      <c r="CL107" s="280"/>
      <c r="CM107" s="280"/>
      <c r="CN107" s="280"/>
      <c r="CO107" s="280"/>
      <c r="CP107" s="280"/>
      <c r="CQ107" s="280"/>
      <c r="CR107" s="280"/>
      <c r="CS107" s="280"/>
      <c r="CT107" s="280"/>
      <c r="CU107" s="280"/>
      <c r="CV107" s="280"/>
      <c r="CW107" s="280"/>
      <c r="CX107" s="280"/>
      <c r="CY107" s="280"/>
      <c r="CZ107" s="280"/>
      <c r="DA107" s="280"/>
      <c r="DB107" s="280"/>
      <c r="DC107" s="280"/>
      <c r="DD107" s="280"/>
      <c r="DE107" s="280"/>
      <c r="DF107" s="38"/>
      <c r="DG107" s="38"/>
      <c r="DH107" s="38"/>
      <c r="DI107" s="38"/>
      <c r="DJ107" s="38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</row>
  </sheetData>
  <sheetProtection/>
  <mergeCells count="858">
    <mergeCell ref="CY106:DA106"/>
    <mergeCell ref="AY107:BV107"/>
    <mergeCell ref="BZ107:DE107"/>
    <mergeCell ref="H102:AX104"/>
    <mergeCell ref="AY104:BV104"/>
    <mergeCell ref="AY106:BV106"/>
    <mergeCell ref="CB106:CE106"/>
    <mergeCell ref="CI106:CT106"/>
    <mergeCell ref="CU106:CX106"/>
    <mergeCell ref="DR91:EF91"/>
    <mergeCell ref="EG91:EU91"/>
    <mergeCell ref="BZ104:DJ104"/>
    <mergeCell ref="DN104:EH104"/>
    <mergeCell ref="AY105:BV105"/>
    <mergeCell ref="BZ105:DJ105"/>
    <mergeCell ref="DN105:EH105"/>
    <mergeCell ref="DR92:EF92"/>
    <mergeCell ref="DR93:EF93"/>
    <mergeCell ref="DR94:EF94"/>
    <mergeCell ref="DB90:DQ90"/>
    <mergeCell ref="DR90:EF90"/>
    <mergeCell ref="EG90:EU90"/>
    <mergeCell ref="A91:L91"/>
    <mergeCell ref="M91:AM91"/>
    <mergeCell ref="AN91:BE91"/>
    <mergeCell ref="BF91:BU91"/>
    <mergeCell ref="BV91:CK91"/>
    <mergeCell ref="CL91:DA91"/>
    <mergeCell ref="DB91:DQ91"/>
    <mergeCell ref="A90:L90"/>
    <mergeCell ref="M90:AM90"/>
    <mergeCell ref="AN90:BE90"/>
    <mergeCell ref="BF90:BU90"/>
    <mergeCell ref="BV90:CK90"/>
    <mergeCell ref="CL90:DA90"/>
    <mergeCell ref="EG88:EU88"/>
    <mergeCell ref="A89:L89"/>
    <mergeCell ref="M89:AM89"/>
    <mergeCell ref="AN89:BE89"/>
    <mergeCell ref="BF89:BU89"/>
    <mergeCell ref="BV89:CK89"/>
    <mergeCell ref="CL89:DA89"/>
    <mergeCell ref="DB89:DQ89"/>
    <mergeCell ref="DR89:EF89"/>
    <mergeCell ref="EG89:EU89"/>
    <mergeCell ref="DR87:EF87"/>
    <mergeCell ref="EG87:EU87"/>
    <mergeCell ref="A88:L88"/>
    <mergeCell ref="M88:AM88"/>
    <mergeCell ref="AN88:BE88"/>
    <mergeCell ref="BF88:BU88"/>
    <mergeCell ref="BV88:CK88"/>
    <mergeCell ref="CL88:DA88"/>
    <mergeCell ref="DB88:DQ88"/>
    <mergeCell ref="DR88:EF88"/>
    <mergeCell ref="DB86:DQ86"/>
    <mergeCell ref="DR86:EF86"/>
    <mergeCell ref="EG86:EU86"/>
    <mergeCell ref="A87:L87"/>
    <mergeCell ref="M87:AM87"/>
    <mergeCell ref="AN87:BE87"/>
    <mergeCell ref="BF87:BU87"/>
    <mergeCell ref="BV87:CK87"/>
    <mergeCell ref="CL87:DA87"/>
    <mergeCell ref="DB87:DQ87"/>
    <mergeCell ref="CL85:DA85"/>
    <mergeCell ref="DB85:DQ85"/>
    <mergeCell ref="DR85:EF85"/>
    <mergeCell ref="EG85:EU85"/>
    <mergeCell ref="A86:L86"/>
    <mergeCell ref="M86:AM86"/>
    <mergeCell ref="AN86:BE86"/>
    <mergeCell ref="BF86:BU86"/>
    <mergeCell ref="BV86:CK86"/>
    <mergeCell ref="CL86:DA86"/>
    <mergeCell ref="EG92:EU92"/>
    <mergeCell ref="EG93:EU93"/>
    <mergeCell ref="EG94:EU94"/>
    <mergeCell ref="EG95:EU95"/>
    <mergeCell ref="EG96:EU96"/>
    <mergeCell ref="A85:L85"/>
    <mergeCell ref="M85:AM85"/>
    <mergeCell ref="AN85:BE85"/>
    <mergeCell ref="BF85:BU85"/>
    <mergeCell ref="BV85:CK85"/>
    <mergeCell ref="DB92:DQ92"/>
    <mergeCell ref="DB93:DQ93"/>
    <mergeCell ref="DB94:DQ94"/>
    <mergeCell ref="DB95:DQ95"/>
    <mergeCell ref="DB96:DQ96"/>
    <mergeCell ref="DR95:EF95"/>
    <mergeCell ref="DR96:EF96"/>
    <mergeCell ref="BV92:CK92"/>
    <mergeCell ref="BV93:CK93"/>
    <mergeCell ref="BV94:CK94"/>
    <mergeCell ref="BV95:CK95"/>
    <mergeCell ref="BV96:CK96"/>
    <mergeCell ref="CL92:DA92"/>
    <mergeCell ref="CL93:DA93"/>
    <mergeCell ref="CL94:DA94"/>
    <mergeCell ref="CL95:DA95"/>
    <mergeCell ref="CL96:DA96"/>
    <mergeCell ref="AN92:BE92"/>
    <mergeCell ref="AN93:BE93"/>
    <mergeCell ref="AN94:BE94"/>
    <mergeCell ref="AN95:BE95"/>
    <mergeCell ref="AN96:BE96"/>
    <mergeCell ref="BF92:BU92"/>
    <mergeCell ref="BF93:BU93"/>
    <mergeCell ref="BF94:BU94"/>
    <mergeCell ref="BF95:BU95"/>
    <mergeCell ref="BF96:BU96"/>
    <mergeCell ref="A96:L96"/>
    <mergeCell ref="M92:AM92"/>
    <mergeCell ref="M93:AM93"/>
    <mergeCell ref="M94:AM94"/>
    <mergeCell ref="M95:AM95"/>
    <mergeCell ref="M96:AM96"/>
    <mergeCell ref="B1:ET1"/>
    <mergeCell ref="B4:ET4"/>
    <mergeCell ref="B5:ET5"/>
    <mergeCell ref="EG10:EU10"/>
    <mergeCell ref="DR9:EF9"/>
    <mergeCell ref="EG9:EU9"/>
    <mergeCell ref="A10:L10"/>
    <mergeCell ref="M10:AM10"/>
    <mergeCell ref="AN10:BE10"/>
    <mergeCell ref="BF10:BU10"/>
    <mergeCell ref="BV10:CK10"/>
    <mergeCell ref="CL10:DA10"/>
    <mergeCell ref="DB10:DQ10"/>
    <mergeCell ref="DR10:EF10"/>
    <mergeCell ref="DB8:DQ8"/>
    <mergeCell ref="DR8:EF8"/>
    <mergeCell ref="EG8:EU8"/>
    <mergeCell ref="A9:L9"/>
    <mergeCell ref="M9:AM9"/>
    <mergeCell ref="AN9:BE9"/>
    <mergeCell ref="BF9:BU9"/>
    <mergeCell ref="BV9:CK9"/>
    <mergeCell ref="CL9:DA9"/>
    <mergeCell ref="DB9:DQ9"/>
    <mergeCell ref="B2:ET2"/>
    <mergeCell ref="CL7:DQ7"/>
    <mergeCell ref="DR7:EU7"/>
    <mergeCell ref="BF8:BU8"/>
    <mergeCell ref="A7:L8"/>
    <mergeCell ref="M7:AM8"/>
    <mergeCell ref="AN7:BE8"/>
    <mergeCell ref="BF7:CK7"/>
    <mergeCell ref="BV8:CK8"/>
    <mergeCell ref="CL8:DA8"/>
    <mergeCell ref="A12:L12"/>
    <mergeCell ref="A13:L13"/>
    <mergeCell ref="A14:L14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4:L44"/>
    <mergeCell ref="A45:L45"/>
    <mergeCell ref="A47:L47"/>
    <mergeCell ref="A48:L48"/>
    <mergeCell ref="A49:L49"/>
    <mergeCell ref="A50:L50"/>
    <mergeCell ref="A46:L46"/>
    <mergeCell ref="A51:L51"/>
    <mergeCell ref="A52:L52"/>
    <mergeCell ref="A53:L53"/>
    <mergeCell ref="A55:L55"/>
    <mergeCell ref="A56:L56"/>
    <mergeCell ref="A58:L58"/>
    <mergeCell ref="A54:L54"/>
    <mergeCell ref="A57:L57"/>
    <mergeCell ref="A59:L59"/>
    <mergeCell ref="A60:L60"/>
    <mergeCell ref="A61:L61"/>
    <mergeCell ref="A62:L62"/>
    <mergeCell ref="M12:AM12"/>
    <mergeCell ref="M13:AM13"/>
    <mergeCell ref="M14:AM14"/>
    <mergeCell ref="M16:AM16"/>
    <mergeCell ref="M17:AM17"/>
    <mergeCell ref="M18:AM18"/>
    <mergeCell ref="M19:AM19"/>
    <mergeCell ref="M20:AM20"/>
    <mergeCell ref="M21:AM21"/>
    <mergeCell ref="M22:AM22"/>
    <mergeCell ref="M23:AM23"/>
    <mergeCell ref="M24:AM24"/>
    <mergeCell ref="M25:AM25"/>
    <mergeCell ref="M26:AM26"/>
    <mergeCell ref="M27:AM27"/>
    <mergeCell ref="M28:AM28"/>
    <mergeCell ref="M29:AM29"/>
    <mergeCell ref="M30:AM30"/>
    <mergeCell ref="M31:AM31"/>
    <mergeCell ref="M32:AM32"/>
    <mergeCell ref="M33:AM33"/>
    <mergeCell ref="M34:AM34"/>
    <mergeCell ref="M35:AM35"/>
    <mergeCell ref="M36:AM36"/>
    <mergeCell ref="M37:AM37"/>
    <mergeCell ref="M38:AM38"/>
    <mergeCell ref="M39:AM39"/>
    <mergeCell ref="M40:AM40"/>
    <mergeCell ref="M41:AM41"/>
    <mergeCell ref="M42:AM42"/>
    <mergeCell ref="M44:AM44"/>
    <mergeCell ref="M45:AM45"/>
    <mergeCell ref="M47:AM47"/>
    <mergeCell ref="M48:AM48"/>
    <mergeCell ref="M49:AM49"/>
    <mergeCell ref="M50:AM50"/>
    <mergeCell ref="M46:AM46"/>
    <mergeCell ref="M51:AM51"/>
    <mergeCell ref="M52:AM52"/>
    <mergeCell ref="M53:AM53"/>
    <mergeCell ref="M55:AM55"/>
    <mergeCell ref="M56:AM56"/>
    <mergeCell ref="M58:AM58"/>
    <mergeCell ref="M54:AM54"/>
    <mergeCell ref="M57:AM57"/>
    <mergeCell ref="M59:AM59"/>
    <mergeCell ref="M60:AM60"/>
    <mergeCell ref="M61:AM61"/>
    <mergeCell ref="M62:AM62"/>
    <mergeCell ref="AN12:BE12"/>
    <mergeCell ref="AN13:BE13"/>
    <mergeCell ref="AN14:BE14"/>
    <mergeCell ref="AN16:BE16"/>
    <mergeCell ref="AN17:BE17"/>
    <mergeCell ref="AN18:BE18"/>
    <mergeCell ref="AN19:BE19"/>
    <mergeCell ref="AN20:BE20"/>
    <mergeCell ref="AN21:BE21"/>
    <mergeCell ref="AN22:BE22"/>
    <mergeCell ref="AN23:BE23"/>
    <mergeCell ref="AN24:BE24"/>
    <mergeCell ref="AN25:BE25"/>
    <mergeCell ref="AN26:BE26"/>
    <mergeCell ref="AN27:BE27"/>
    <mergeCell ref="AN28:BE28"/>
    <mergeCell ref="AN29:BE29"/>
    <mergeCell ref="AN30:BE30"/>
    <mergeCell ref="AN31:BE31"/>
    <mergeCell ref="AN32:BE32"/>
    <mergeCell ref="AN33:BE33"/>
    <mergeCell ref="AN34:BE34"/>
    <mergeCell ref="AN35:BE35"/>
    <mergeCell ref="AN36:BE36"/>
    <mergeCell ref="AN37:BE37"/>
    <mergeCell ref="AN38:BE38"/>
    <mergeCell ref="AN39:BE39"/>
    <mergeCell ref="AN40:BE40"/>
    <mergeCell ref="AN41:BE41"/>
    <mergeCell ref="AN42:BE42"/>
    <mergeCell ref="AN44:BE44"/>
    <mergeCell ref="AN45:BE45"/>
    <mergeCell ref="AN47:BE47"/>
    <mergeCell ref="AN48:BE48"/>
    <mergeCell ref="AN49:BE49"/>
    <mergeCell ref="AN50:BE50"/>
    <mergeCell ref="AN46:BE46"/>
    <mergeCell ref="AN51:BE51"/>
    <mergeCell ref="AN52:BE52"/>
    <mergeCell ref="AN53:BE53"/>
    <mergeCell ref="AN55:BE55"/>
    <mergeCell ref="AN56:BE56"/>
    <mergeCell ref="AN58:BE58"/>
    <mergeCell ref="AN54:BE54"/>
    <mergeCell ref="AN57:BE57"/>
    <mergeCell ref="AN59:BE59"/>
    <mergeCell ref="AN60:BE60"/>
    <mergeCell ref="AN61:BE61"/>
    <mergeCell ref="AN62:BE62"/>
    <mergeCell ref="BF12:BU12"/>
    <mergeCell ref="BF13:BU13"/>
    <mergeCell ref="BF14:BU14"/>
    <mergeCell ref="BF16:BU16"/>
    <mergeCell ref="BF17:BU17"/>
    <mergeCell ref="BF18:BU18"/>
    <mergeCell ref="BF19:BU19"/>
    <mergeCell ref="BF20:BU20"/>
    <mergeCell ref="BF21:BU21"/>
    <mergeCell ref="BF22:BU22"/>
    <mergeCell ref="BF23:BU23"/>
    <mergeCell ref="BF24:BU24"/>
    <mergeCell ref="BF25:BU25"/>
    <mergeCell ref="BF26:BU26"/>
    <mergeCell ref="BF27:BU27"/>
    <mergeCell ref="BF28:BU28"/>
    <mergeCell ref="BF29:BU29"/>
    <mergeCell ref="BF30:BU30"/>
    <mergeCell ref="BF31:BU31"/>
    <mergeCell ref="BF32:BU32"/>
    <mergeCell ref="BF33:BU33"/>
    <mergeCell ref="BF34:BU34"/>
    <mergeCell ref="BF35:BU35"/>
    <mergeCell ref="BF36:BU36"/>
    <mergeCell ref="BF37:BU37"/>
    <mergeCell ref="BF38:BU38"/>
    <mergeCell ref="BF39:BU39"/>
    <mergeCell ref="BF40:BU40"/>
    <mergeCell ref="BF41:BU41"/>
    <mergeCell ref="BF42:BU42"/>
    <mergeCell ref="BF44:BU44"/>
    <mergeCell ref="BF45:BU45"/>
    <mergeCell ref="BF47:BU47"/>
    <mergeCell ref="BF48:BU48"/>
    <mergeCell ref="BF49:BU49"/>
    <mergeCell ref="BF50:BU50"/>
    <mergeCell ref="BF46:BU46"/>
    <mergeCell ref="BF51:BU51"/>
    <mergeCell ref="BF52:BU52"/>
    <mergeCell ref="BF53:BU53"/>
    <mergeCell ref="BF55:BU55"/>
    <mergeCell ref="BF56:BU56"/>
    <mergeCell ref="BF58:BU58"/>
    <mergeCell ref="BF54:BU54"/>
    <mergeCell ref="BF57:BU57"/>
    <mergeCell ref="BF59:BU59"/>
    <mergeCell ref="BF60:BU60"/>
    <mergeCell ref="BF61:BU61"/>
    <mergeCell ref="BF62:BU62"/>
    <mergeCell ref="BV12:CK12"/>
    <mergeCell ref="BV13:CK13"/>
    <mergeCell ref="BV14:CK14"/>
    <mergeCell ref="BV16:CK16"/>
    <mergeCell ref="BV17:CK17"/>
    <mergeCell ref="BV18:CK18"/>
    <mergeCell ref="BV19:CK19"/>
    <mergeCell ref="BV20:CK20"/>
    <mergeCell ref="BV21:CK21"/>
    <mergeCell ref="BV22:CK22"/>
    <mergeCell ref="BV23:CK23"/>
    <mergeCell ref="BV24:CK24"/>
    <mergeCell ref="BV25:CK25"/>
    <mergeCell ref="BV26:CK26"/>
    <mergeCell ref="BV27:CK27"/>
    <mergeCell ref="BV28:CK28"/>
    <mergeCell ref="BV29:CK29"/>
    <mergeCell ref="BV30:CK30"/>
    <mergeCell ref="BV31:CK31"/>
    <mergeCell ref="BV32:CK32"/>
    <mergeCell ref="BV33:CK33"/>
    <mergeCell ref="BV34:CK34"/>
    <mergeCell ref="BV35:CK35"/>
    <mergeCell ref="BV36:CK36"/>
    <mergeCell ref="BV37:CK37"/>
    <mergeCell ref="BV38:CK38"/>
    <mergeCell ref="BV39:CK39"/>
    <mergeCell ref="BV40:CK40"/>
    <mergeCell ref="BV41:CK41"/>
    <mergeCell ref="BV42:CK42"/>
    <mergeCell ref="BV44:CK44"/>
    <mergeCell ref="BV45:CK45"/>
    <mergeCell ref="BV47:CK47"/>
    <mergeCell ref="BV48:CK48"/>
    <mergeCell ref="BV49:CK49"/>
    <mergeCell ref="BV50:CK50"/>
    <mergeCell ref="BV46:CK46"/>
    <mergeCell ref="BV51:CK51"/>
    <mergeCell ref="BV52:CK52"/>
    <mergeCell ref="BV53:CK53"/>
    <mergeCell ref="BV55:CK55"/>
    <mergeCell ref="BV56:CK56"/>
    <mergeCell ref="BV58:CK58"/>
    <mergeCell ref="BV54:CK54"/>
    <mergeCell ref="BV57:CK57"/>
    <mergeCell ref="BV59:CK59"/>
    <mergeCell ref="BV60:CK60"/>
    <mergeCell ref="BV61:CK61"/>
    <mergeCell ref="BV62:CK62"/>
    <mergeCell ref="CL12:DA12"/>
    <mergeCell ref="CL13:DA13"/>
    <mergeCell ref="CL14:DA14"/>
    <mergeCell ref="CL16:DA16"/>
    <mergeCell ref="CL17:DA17"/>
    <mergeCell ref="CL18:DA18"/>
    <mergeCell ref="CL19:DA19"/>
    <mergeCell ref="CL20:DA20"/>
    <mergeCell ref="CL21:DA21"/>
    <mergeCell ref="CL22:DA22"/>
    <mergeCell ref="CL23:DA23"/>
    <mergeCell ref="CL24:DA24"/>
    <mergeCell ref="CL25:DA25"/>
    <mergeCell ref="CL26:DA26"/>
    <mergeCell ref="CL27:DA27"/>
    <mergeCell ref="CL28:DA28"/>
    <mergeCell ref="CL29:DA29"/>
    <mergeCell ref="CL30:DA30"/>
    <mergeCell ref="CL31:DA31"/>
    <mergeCell ref="CL32:DA32"/>
    <mergeCell ref="CL33:DA33"/>
    <mergeCell ref="CL34:DA34"/>
    <mergeCell ref="CL35:DA35"/>
    <mergeCell ref="CL36:DA36"/>
    <mergeCell ref="CL37:DA37"/>
    <mergeCell ref="CL38:DA38"/>
    <mergeCell ref="CL39:DA39"/>
    <mergeCell ref="CL40:DA40"/>
    <mergeCell ref="CL41:DA41"/>
    <mergeCell ref="CL42:DA42"/>
    <mergeCell ref="CL44:DA44"/>
    <mergeCell ref="CL45:DA45"/>
    <mergeCell ref="CL47:DA47"/>
    <mergeCell ref="CL48:DA48"/>
    <mergeCell ref="CL49:DA49"/>
    <mergeCell ref="CL50:DA50"/>
    <mergeCell ref="CL46:DA46"/>
    <mergeCell ref="CL51:DA51"/>
    <mergeCell ref="CL52:DA52"/>
    <mergeCell ref="CL53:DA53"/>
    <mergeCell ref="CL55:DA55"/>
    <mergeCell ref="CL56:DA56"/>
    <mergeCell ref="CL58:DA58"/>
    <mergeCell ref="CL54:DA54"/>
    <mergeCell ref="CL57:DA57"/>
    <mergeCell ref="CL59:DA59"/>
    <mergeCell ref="CL60:DA60"/>
    <mergeCell ref="CL61:DA61"/>
    <mergeCell ref="CL62:DA62"/>
    <mergeCell ref="DB12:DQ12"/>
    <mergeCell ref="DB13:DQ13"/>
    <mergeCell ref="DB14:DQ14"/>
    <mergeCell ref="DB16:DQ16"/>
    <mergeCell ref="DB17:DQ17"/>
    <mergeCell ref="DB18:DQ18"/>
    <mergeCell ref="DB19:DQ19"/>
    <mergeCell ref="DB20:DQ20"/>
    <mergeCell ref="DB21:DQ21"/>
    <mergeCell ref="DB22:DQ22"/>
    <mergeCell ref="DB23:DQ23"/>
    <mergeCell ref="DB24:DQ24"/>
    <mergeCell ref="DB25:DQ25"/>
    <mergeCell ref="DB26:DQ26"/>
    <mergeCell ref="DB27:DQ27"/>
    <mergeCell ref="DB28:DQ28"/>
    <mergeCell ref="DB29:DQ29"/>
    <mergeCell ref="DB30:DQ30"/>
    <mergeCell ref="DB31:DQ31"/>
    <mergeCell ref="DB32:DQ32"/>
    <mergeCell ref="DB33:DQ33"/>
    <mergeCell ref="DB34:DQ34"/>
    <mergeCell ref="DB35:DQ35"/>
    <mergeCell ref="DB36:DQ36"/>
    <mergeCell ref="DB37:DQ37"/>
    <mergeCell ref="DB38:DQ38"/>
    <mergeCell ref="DB39:DQ39"/>
    <mergeCell ref="DB40:DQ40"/>
    <mergeCell ref="DB41:DQ41"/>
    <mergeCell ref="DB42:DQ42"/>
    <mergeCell ref="DB44:DQ44"/>
    <mergeCell ref="DB45:DQ45"/>
    <mergeCell ref="DB47:DQ47"/>
    <mergeCell ref="DB48:DQ48"/>
    <mergeCell ref="DB49:DQ49"/>
    <mergeCell ref="DB50:DQ50"/>
    <mergeCell ref="DB46:DQ46"/>
    <mergeCell ref="DB51:DQ51"/>
    <mergeCell ref="DB52:DQ52"/>
    <mergeCell ref="DB53:DQ53"/>
    <mergeCell ref="DB55:DQ55"/>
    <mergeCell ref="DB56:DQ56"/>
    <mergeCell ref="DB58:DQ58"/>
    <mergeCell ref="DB54:DQ54"/>
    <mergeCell ref="DB57:DQ57"/>
    <mergeCell ref="DB59:DQ59"/>
    <mergeCell ref="DB60:DQ60"/>
    <mergeCell ref="DB61:DQ61"/>
    <mergeCell ref="DB62:DQ62"/>
    <mergeCell ref="DR12:EF12"/>
    <mergeCell ref="DR13:EF13"/>
    <mergeCell ref="DR14:EF14"/>
    <mergeCell ref="DR16:EF16"/>
    <mergeCell ref="DR17:EF17"/>
    <mergeCell ref="DR18:EF18"/>
    <mergeCell ref="DR19:EF19"/>
    <mergeCell ref="DR20:EF20"/>
    <mergeCell ref="DR21:EF21"/>
    <mergeCell ref="DR22:EF22"/>
    <mergeCell ref="DR23:EF23"/>
    <mergeCell ref="DR24:EF24"/>
    <mergeCell ref="DR25:EF25"/>
    <mergeCell ref="DR26:EF26"/>
    <mergeCell ref="DR27:EF27"/>
    <mergeCell ref="DR28:EF28"/>
    <mergeCell ref="DR29:EF29"/>
    <mergeCell ref="DR30:EF30"/>
    <mergeCell ref="DR31:EF31"/>
    <mergeCell ref="DR32:EF32"/>
    <mergeCell ref="DR33:EF33"/>
    <mergeCell ref="DR34:EF34"/>
    <mergeCell ref="DR35:EF35"/>
    <mergeCell ref="DR36:EF36"/>
    <mergeCell ref="DR37:EF37"/>
    <mergeCell ref="DR38:EF38"/>
    <mergeCell ref="DR39:EF39"/>
    <mergeCell ref="DR40:EF40"/>
    <mergeCell ref="DR41:EF41"/>
    <mergeCell ref="DR42:EF42"/>
    <mergeCell ref="DR44:EF44"/>
    <mergeCell ref="DR45:EF45"/>
    <mergeCell ref="DR47:EF47"/>
    <mergeCell ref="DR48:EF48"/>
    <mergeCell ref="DR49:EF49"/>
    <mergeCell ref="DR50:EF50"/>
    <mergeCell ref="DR46:EF46"/>
    <mergeCell ref="DR51:EF51"/>
    <mergeCell ref="DR52:EF52"/>
    <mergeCell ref="DR53:EF53"/>
    <mergeCell ref="DR55:EF55"/>
    <mergeCell ref="DR56:EF56"/>
    <mergeCell ref="DR58:EF58"/>
    <mergeCell ref="DR54:EF54"/>
    <mergeCell ref="DR57:EF57"/>
    <mergeCell ref="DR59:EF59"/>
    <mergeCell ref="DR60:EF60"/>
    <mergeCell ref="DR61:EF61"/>
    <mergeCell ref="DR62:EF62"/>
    <mergeCell ref="EG12:EU12"/>
    <mergeCell ref="EG13:EU13"/>
    <mergeCell ref="EG14:EU14"/>
    <mergeCell ref="EG16:EU16"/>
    <mergeCell ref="EG17:EU17"/>
    <mergeCell ref="EG18:EU18"/>
    <mergeCell ref="EG19:EU19"/>
    <mergeCell ref="EG20:EU20"/>
    <mergeCell ref="EG21:EU21"/>
    <mergeCell ref="EG22:EU22"/>
    <mergeCell ref="EG23:EU23"/>
    <mergeCell ref="EG24:EU24"/>
    <mergeCell ref="EG25:EU25"/>
    <mergeCell ref="EG26:EU26"/>
    <mergeCell ref="EG27:EU27"/>
    <mergeCell ref="EG28:EU28"/>
    <mergeCell ref="EG29:EU29"/>
    <mergeCell ref="EG30:EU30"/>
    <mergeCell ref="EG31:EU31"/>
    <mergeCell ref="EG32:EU32"/>
    <mergeCell ref="EG33:EU33"/>
    <mergeCell ref="EG34:EU34"/>
    <mergeCell ref="EG35:EU35"/>
    <mergeCell ref="EG36:EU36"/>
    <mergeCell ref="EG37:EU37"/>
    <mergeCell ref="EG38:EU38"/>
    <mergeCell ref="EG39:EU39"/>
    <mergeCell ref="EG40:EU40"/>
    <mergeCell ref="EG41:EU41"/>
    <mergeCell ref="EG42:EU42"/>
    <mergeCell ref="EG44:EU44"/>
    <mergeCell ref="EG45:EU45"/>
    <mergeCell ref="EG47:EU47"/>
    <mergeCell ref="EG48:EU48"/>
    <mergeCell ref="EG49:EU49"/>
    <mergeCell ref="EG50:EU50"/>
    <mergeCell ref="EG46:EU46"/>
    <mergeCell ref="EG51:EU51"/>
    <mergeCell ref="EG52:EU52"/>
    <mergeCell ref="EG53:EU53"/>
    <mergeCell ref="EG55:EU55"/>
    <mergeCell ref="EG56:EU56"/>
    <mergeCell ref="EG58:EU58"/>
    <mergeCell ref="EG54:EU54"/>
    <mergeCell ref="EG57:EU57"/>
    <mergeCell ref="EG59:EU59"/>
    <mergeCell ref="EG60:EU60"/>
    <mergeCell ref="EG61:EU61"/>
    <mergeCell ref="EG62:EU62"/>
    <mergeCell ref="A63:L63"/>
    <mergeCell ref="M63:AM63"/>
    <mergeCell ref="AN63:BE63"/>
    <mergeCell ref="BF63:BU63"/>
    <mergeCell ref="BV63:CK63"/>
    <mergeCell ref="CL63:DA63"/>
    <mergeCell ref="DB63:DQ63"/>
    <mergeCell ref="DR63:EF63"/>
    <mergeCell ref="EG63:EU63"/>
    <mergeCell ref="A64:L64"/>
    <mergeCell ref="M64:AM64"/>
    <mergeCell ref="AN64:BE64"/>
    <mergeCell ref="BF64:BU64"/>
    <mergeCell ref="BV64:CK64"/>
    <mergeCell ref="CL64:DA64"/>
    <mergeCell ref="DB64:DQ64"/>
    <mergeCell ref="DR64:EF64"/>
    <mergeCell ref="EG64:EU64"/>
    <mergeCell ref="A65:L65"/>
    <mergeCell ref="M65:AM65"/>
    <mergeCell ref="AN65:BE65"/>
    <mergeCell ref="BF65:BU65"/>
    <mergeCell ref="BV65:CK65"/>
    <mergeCell ref="CL65:DA65"/>
    <mergeCell ref="DB65:DQ65"/>
    <mergeCell ref="DR65:EF65"/>
    <mergeCell ref="EG65:EU65"/>
    <mergeCell ref="A66:L66"/>
    <mergeCell ref="M66:AM66"/>
    <mergeCell ref="AN66:BE66"/>
    <mergeCell ref="BF66:BU66"/>
    <mergeCell ref="BV66:CK66"/>
    <mergeCell ref="CL66:DA66"/>
    <mergeCell ref="DB66:DQ66"/>
    <mergeCell ref="DR66:EF66"/>
    <mergeCell ref="EG66:EU66"/>
    <mergeCell ref="A67:L67"/>
    <mergeCell ref="M67:AM67"/>
    <mergeCell ref="AN67:BE67"/>
    <mergeCell ref="BF67:BU67"/>
    <mergeCell ref="BV67:CK67"/>
    <mergeCell ref="CL67:DA67"/>
    <mergeCell ref="DB67:DQ67"/>
    <mergeCell ref="DR67:EF67"/>
    <mergeCell ref="EG67:EU67"/>
    <mergeCell ref="A68:L68"/>
    <mergeCell ref="M68:AM68"/>
    <mergeCell ref="AN68:BE68"/>
    <mergeCell ref="BF68:BU68"/>
    <mergeCell ref="BV68:CK68"/>
    <mergeCell ref="CL68:DA68"/>
    <mergeCell ref="DB68:DQ68"/>
    <mergeCell ref="DR68:EF68"/>
    <mergeCell ref="EG68:EU68"/>
    <mergeCell ref="A69:L69"/>
    <mergeCell ref="M69:AM69"/>
    <mergeCell ref="AN69:BE69"/>
    <mergeCell ref="BF69:BU69"/>
    <mergeCell ref="BV69:CK69"/>
    <mergeCell ref="CL69:DA69"/>
    <mergeCell ref="DB69:DQ69"/>
    <mergeCell ref="DR69:EF69"/>
    <mergeCell ref="EG69:EU69"/>
    <mergeCell ref="A70:L70"/>
    <mergeCell ref="M70:AM70"/>
    <mergeCell ref="AN70:BE70"/>
    <mergeCell ref="BF70:BU70"/>
    <mergeCell ref="BV70:CK70"/>
    <mergeCell ref="CL70:DA70"/>
    <mergeCell ref="DB70:DQ70"/>
    <mergeCell ref="DR70:EF70"/>
    <mergeCell ref="EG70:EU70"/>
    <mergeCell ref="A71:L71"/>
    <mergeCell ref="M71:AM71"/>
    <mergeCell ref="AN71:BE71"/>
    <mergeCell ref="BF71:BU71"/>
    <mergeCell ref="BV71:CK71"/>
    <mergeCell ref="CL71:DA71"/>
    <mergeCell ref="DB71:DQ71"/>
    <mergeCell ref="DR71:EF71"/>
    <mergeCell ref="EG71:EU71"/>
    <mergeCell ref="A72:L72"/>
    <mergeCell ref="M72:AM72"/>
    <mergeCell ref="AN72:BE72"/>
    <mergeCell ref="BF72:BU72"/>
    <mergeCell ref="BV72:CK72"/>
    <mergeCell ref="CL72:DA72"/>
    <mergeCell ref="DB72:DQ72"/>
    <mergeCell ref="DR72:EF72"/>
    <mergeCell ref="EG72:EU72"/>
    <mergeCell ref="A73:L73"/>
    <mergeCell ref="M73:AM73"/>
    <mergeCell ref="AN73:BE73"/>
    <mergeCell ref="BF73:BU73"/>
    <mergeCell ref="BV73:CK73"/>
    <mergeCell ref="CL73:DA73"/>
    <mergeCell ref="DB73:DQ73"/>
    <mergeCell ref="DR73:EF73"/>
    <mergeCell ref="EG73:EU73"/>
    <mergeCell ref="A75:L75"/>
    <mergeCell ref="M75:AM75"/>
    <mergeCell ref="AN75:BE75"/>
    <mergeCell ref="BF75:BU75"/>
    <mergeCell ref="BV75:CK75"/>
    <mergeCell ref="CL75:DA75"/>
    <mergeCell ref="DB75:DQ75"/>
    <mergeCell ref="DR75:EF75"/>
    <mergeCell ref="EG75:EU75"/>
    <mergeCell ref="A76:L76"/>
    <mergeCell ref="M76:AM76"/>
    <mergeCell ref="AN76:BE76"/>
    <mergeCell ref="BF76:BU76"/>
    <mergeCell ref="BV76:CK76"/>
    <mergeCell ref="CL76:DA76"/>
    <mergeCell ref="DB76:DQ76"/>
    <mergeCell ref="DR76:EF76"/>
    <mergeCell ref="EG76:EU76"/>
    <mergeCell ref="A77:L77"/>
    <mergeCell ref="M77:AM77"/>
    <mergeCell ref="AN77:BE77"/>
    <mergeCell ref="BF77:BU77"/>
    <mergeCell ref="BV77:CK77"/>
    <mergeCell ref="CL77:DA77"/>
    <mergeCell ref="DB77:DQ77"/>
    <mergeCell ref="DR77:EF77"/>
    <mergeCell ref="EG77:EU77"/>
    <mergeCell ref="A78:L78"/>
    <mergeCell ref="M78:AM78"/>
    <mergeCell ref="AN78:BE78"/>
    <mergeCell ref="BF78:BU78"/>
    <mergeCell ref="BV78:CK78"/>
    <mergeCell ref="CL78:DA78"/>
    <mergeCell ref="DB78:DQ78"/>
    <mergeCell ref="DR78:EF78"/>
    <mergeCell ref="EG78:EU78"/>
    <mergeCell ref="A79:L79"/>
    <mergeCell ref="M79:AM79"/>
    <mergeCell ref="AN79:BE79"/>
    <mergeCell ref="BF79:BU79"/>
    <mergeCell ref="BV79:CK79"/>
    <mergeCell ref="CL79:DA79"/>
    <mergeCell ref="DB79:DQ79"/>
    <mergeCell ref="DR79:EF79"/>
    <mergeCell ref="EG79:EU79"/>
    <mergeCell ref="A80:L80"/>
    <mergeCell ref="M80:AM80"/>
    <mergeCell ref="AN80:BE80"/>
    <mergeCell ref="BF80:BU80"/>
    <mergeCell ref="BV80:CK80"/>
    <mergeCell ref="CL80:DA80"/>
    <mergeCell ref="DB80:DQ80"/>
    <mergeCell ref="DR80:EF80"/>
    <mergeCell ref="EG80:EU80"/>
    <mergeCell ref="A81:L81"/>
    <mergeCell ref="M81:AM81"/>
    <mergeCell ref="AN81:BE81"/>
    <mergeCell ref="BF81:BU81"/>
    <mergeCell ref="BV81:CK81"/>
    <mergeCell ref="CL81:DA81"/>
    <mergeCell ref="DB81:DQ81"/>
    <mergeCell ref="DR81:EF81"/>
    <mergeCell ref="EG81:EU81"/>
    <mergeCell ref="A82:L82"/>
    <mergeCell ref="M82:AM82"/>
    <mergeCell ref="AN82:BE82"/>
    <mergeCell ref="BF82:BU82"/>
    <mergeCell ref="BV82:CK82"/>
    <mergeCell ref="CL82:DA82"/>
    <mergeCell ref="DB82:DQ82"/>
    <mergeCell ref="DR82:EF82"/>
    <mergeCell ref="EG82:EU82"/>
    <mergeCell ref="A83:L83"/>
    <mergeCell ref="M83:AM83"/>
    <mergeCell ref="AN83:BE83"/>
    <mergeCell ref="BF83:BU83"/>
    <mergeCell ref="BV83:CK83"/>
    <mergeCell ref="CL83:DA83"/>
    <mergeCell ref="DB83:DQ83"/>
    <mergeCell ref="DR83:EF83"/>
    <mergeCell ref="EG83:EU83"/>
    <mergeCell ref="EG84:EU84"/>
    <mergeCell ref="A84:L84"/>
    <mergeCell ref="M84:AM84"/>
    <mergeCell ref="AN84:BE84"/>
    <mergeCell ref="BF84:BU84"/>
    <mergeCell ref="BV84:CK84"/>
    <mergeCell ref="CL84:DA84"/>
    <mergeCell ref="A97:L97"/>
    <mergeCell ref="A98:L98"/>
    <mergeCell ref="A99:L99"/>
    <mergeCell ref="A100:L100"/>
    <mergeCell ref="DB84:DQ84"/>
    <mergeCell ref="DR84:EF84"/>
    <mergeCell ref="A92:L92"/>
    <mergeCell ref="A93:L93"/>
    <mergeCell ref="A94:L94"/>
    <mergeCell ref="A95:L95"/>
    <mergeCell ref="AN97:BE97"/>
    <mergeCell ref="AN98:BE98"/>
    <mergeCell ref="AN99:BE99"/>
    <mergeCell ref="AN100:BE100"/>
    <mergeCell ref="M97:AM97"/>
    <mergeCell ref="M98:AM98"/>
    <mergeCell ref="M99:AM99"/>
    <mergeCell ref="M100:AM100"/>
    <mergeCell ref="BF97:BU97"/>
    <mergeCell ref="BV97:CK97"/>
    <mergeCell ref="CL97:DA97"/>
    <mergeCell ref="DB97:DQ97"/>
    <mergeCell ref="DR97:EF97"/>
    <mergeCell ref="EG97:EU97"/>
    <mergeCell ref="BF98:BU98"/>
    <mergeCell ref="BV98:CK98"/>
    <mergeCell ref="CL98:DA98"/>
    <mergeCell ref="DB98:DQ98"/>
    <mergeCell ref="DR98:EF98"/>
    <mergeCell ref="EG98:EU98"/>
    <mergeCell ref="BF99:BU99"/>
    <mergeCell ref="BV99:CK99"/>
    <mergeCell ref="CL99:DA99"/>
    <mergeCell ref="DB99:DQ99"/>
    <mergeCell ref="DR99:EF99"/>
    <mergeCell ref="EG99:EU99"/>
    <mergeCell ref="BF100:BU100"/>
    <mergeCell ref="BV100:CK100"/>
    <mergeCell ref="CL100:DA100"/>
    <mergeCell ref="DB100:DQ100"/>
    <mergeCell ref="DR100:EF100"/>
    <mergeCell ref="EG100:EU100"/>
    <mergeCell ref="A11:L11"/>
    <mergeCell ref="M11:AM11"/>
    <mergeCell ref="AN11:BE11"/>
    <mergeCell ref="BF11:BU11"/>
    <mergeCell ref="BV11:CK11"/>
    <mergeCell ref="CL11:DA11"/>
    <mergeCell ref="DB11:DQ11"/>
    <mergeCell ref="DR11:EF11"/>
    <mergeCell ref="EG11:EU11"/>
    <mergeCell ref="A74:L74"/>
    <mergeCell ref="M74:AM74"/>
    <mergeCell ref="AN74:BE74"/>
    <mergeCell ref="BF74:BU74"/>
    <mergeCell ref="BV74:CK74"/>
    <mergeCell ref="CL74:DA74"/>
    <mergeCell ref="DB74:DQ74"/>
    <mergeCell ref="DR74:EF74"/>
    <mergeCell ref="EG74:EU74"/>
    <mergeCell ref="A15:L15"/>
    <mergeCell ref="M15:AM15"/>
    <mergeCell ref="AN15:BE15"/>
    <mergeCell ref="BF15:BU15"/>
    <mergeCell ref="BV15:CK15"/>
    <mergeCell ref="CL15:DA15"/>
    <mergeCell ref="DB15:DQ15"/>
    <mergeCell ref="DR15:EF15"/>
    <mergeCell ref="EG15:EU15"/>
    <mergeCell ref="A43:L43"/>
    <mergeCell ref="M43:AM43"/>
    <mergeCell ref="AN43:BE43"/>
    <mergeCell ref="BF43:BU43"/>
    <mergeCell ref="BV43:CK43"/>
    <mergeCell ref="CL43:DA43"/>
    <mergeCell ref="DB43:DQ43"/>
    <mergeCell ref="DR43:EF43"/>
    <mergeCell ref="EG43:EU43"/>
  </mergeCells>
  <printOptions/>
  <pageMargins left="0.9055118110236221" right="0.7874015748031497" top="0.7874015748031497" bottom="0.3937007874015748" header="0.1968503937007874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Колесников Павел Васильевич</cp:lastModifiedBy>
  <cp:lastPrinted>2013-02-04T13:55:46Z</cp:lastPrinted>
  <dcterms:created xsi:type="dcterms:W3CDTF">2008-09-15T09:10:11Z</dcterms:created>
  <dcterms:modified xsi:type="dcterms:W3CDTF">2013-02-05T09:28:23Z</dcterms:modified>
  <cp:category/>
  <cp:version/>
  <cp:contentType/>
  <cp:contentStatus/>
</cp:coreProperties>
</file>